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ri Oksanen EV\Documents\MUISTITIKKU\KINGSTON\miehet 2\"/>
    </mc:Choice>
  </mc:AlternateContent>
  <xr:revisionPtr revIDLastSave="0" documentId="13_ncr:1_{10FDCFBD-BE03-4EC7-90D8-37F6D7EAF0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0" i="1" l="1"/>
  <c r="K50" i="1"/>
  <c r="I37" i="1"/>
  <c r="K37" i="1"/>
  <c r="I67" i="1"/>
  <c r="K67" i="1" s="1"/>
  <c r="I40" i="1"/>
  <c r="K40" i="1" s="1"/>
  <c r="I80" i="1"/>
  <c r="K80" i="1" s="1"/>
  <c r="I65" i="1"/>
  <c r="K65" i="1" s="1"/>
  <c r="I31" i="1"/>
  <c r="K31" i="1" s="1"/>
  <c r="I131" i="1"/>
  <c r="K131" i="1" s="1"/>
  <c r="I130" i="1"/>
  <c r="K130" i="1" s="1"/>
  <c r="I108" i="1"/>
  <c r="K108" i="1" s="1"/>
  <c r="I104" i="1"/>
  <c r="K104" i="1" s="1"/>
  <c r="I47" i="1"/>
  <c r="K47" i="1" s="1"/>
  <c r="I32" i="1"/>
  <c r="K32" i="1" s="1"/>
  <c r="I27" i="1"/>
  <c r="K27" i="1" s="1"/>
  <c r="I55" i="1"/>
  <c r="K55" i="1" s="1"/>
  <c r="I63" i="1"/>
  <c r="K63" i="1" s="1"/>
  <c r="I48" i="1"/>
  <c r="K48" i="1" s="1"/>
  <c r="I119" i="1"/>
  <c r="K119" i="1" s="1"/>
  <c r="I109" i="1" l="1"/>
  <c r="K109" i="1" s="1"/>
  <c r="I96" i="1"/>
  <c r="K96" i="1" s="1"/>
  <c r="I33" i="1"/>
  <c r="K33" i="1" s="1"/>
  <c r="I58" i="1"/>
  <c r="K58" i="1" s="1"/>
  <c r="I61" i="1"/>
  <c r="K61" i="1" s="1"/>
  <c r="I29" i="1"/>
  <c r="K29" i="1" s="1"/>
  <c r="I72" i="1" l="1"/>
  <c r="K72" i="1" s="1"/>
  <c r="I24" i="1" l="1"/>
  <c r="K24" i="1" s="1"/>
  <c r="I51" i="1"/>
  <c r="K51" i="1" s="1"/>
  <c r="I88" i="1"/>
  <c r="K88" i="1" s="1"/>
  <c r="I101" i="1"/>
  <c r="K101" i="1" s="1"/>
  <c r="I89" i="1" l="1"/>
  <c r="K89" i="1" s="1"/>
  <c r="I124" i="1"/>
  <c r="K124" i="1" s="1"/>
  <c r="I21" i="1" l="1"/>
  <c r="K21" i="1" s="1"/>
  <c r="I75" i="1"/>
  <c r="K75" i="1" s="1"/>
  <c r="I15" i="1"/>
  <c r="K15" i="1" s="1"/>
  <c r="I17" i="1"/>
  <c r="K17" i="1" s="1"/>
  <c r="I117" i="1" l="1"/>
  <c r="K117" i="1" s="1"/>
  <c r="I126" i="1"/>
  <c r="K126" i="1" s="1"/>
  <c r="I114" i="1"/>
  <c r="K114" i="1" s="1"/>
  <c r="I44" i="1"/>
  <c r="K44" i="1" s="1"/>
  <c r="I39" i="1"/>
  <c r="K39" i="1" s="1"/>
  <c r="I105" i="1"/>
  <c r="K105" i="1" s="1"/>
  <c r="I23" i="1"/>
  <c r="K23" i="1" s="1"/>
  <c r="I19" i="1"/>
  <c r="K19" i="1" s="1"/>
  <c r="I54" i="1"/>
  <c r="K54" i="1" s="1"/>
  <c r="I53" i="1"/>
  <c r="K53" i="1" s="1"/>
  <c r="I127" i="1"/>
  <c r="K127" i="1" s="1"/>
  <c r="I94" i="1"/>
  <c r="K94" i="1" s="1"/>
  <c r="I12" i="1"/>
  <c r="K12" i="1" s="1"/>
  <c r="I13" i="1"/>
  <c r="K13" i="1" s="1"/>
  <c r="I68" i="1"/>
  <c r="K68" i="1" s="1"/>
  <c r="I69" i="1"/>
  <c r="K69" i="1" s="1"/>
  <c r="J137" i="1"/>
  <c r="H137" i="1"/>
  <c r="G137" i="1"/>
  <c r="F137" i="1"/>
  <c r="I134" i="1"/>
  <c r="K134" i="1" s="1"/>
  <c r="I120" i="1"/>
  <c r="K120" i="1" s="1"/>
  <c r="I56" i="1"/>
  <c r="K56" i="1" s="1"/>
  <c r="I66" i="1"/>
  <c r="K66" i="1" s="1"/>
  <c r="I112" i="1"/>
  <c r="K112" i="1" s="1"/>
  <c r="I110" i="1"/>
  <c r="K110" i="1" s="1"/>
  <c r="I92" i="1"/>
  <c r="K92" i="1" s="1"/>
  <c r="I87" i="1"/>
  <c r="K87" i="1" s="1"/>
  <c r="I41" i="1"/>
  <c r="K41" i="1" s="1"/>
  <c r="I59" i="1"/>
  <c r="K59" i="1" s="1"/>
  <c r="I133" i="1"/>
  <c r="K133" i="1" s="1"/>
  <c r="I132" i="1"/>
  <c r="K132" i="1" s="1"/>
  <c r="I128" i="1"/>
  <c r="K128" i="1" s="1"/>
  <c r="I122" i="1"/>
  <c r="K122" i="1" s="1"/>
  <c r="I121" i="1"/>
  <c r="K121" i="1" s="1"/>
  <c r="I118" i="1"/>
  <c r="K118" i="1" s="1"/>
  <c r="I103" i="1"/>
  <c r="K103" i="1" s="1"/>
  <c r="I115" i="1"/>
  <c r="K115" i="1" s="1"/>
  <c r="I107" i="1"/>
  <c r="K107" i="1" s="1"/>
  <c r="I71" i="1"/>
  <c r="K71" i="1" s="1"/>
  <c r="I22" i="1"/>
  <c r="K22" i="1" s="1"/>
  <c r="I95" i="1"/>
  <c r="K95" i="1" s="1"/>
  <c r="I93" i="1"/>
  <c r="K93" i="1" s="1"/>
  <c r="I91" i="1"/>
  <c r="K91" i="1" s="1"/>
  <c r="I90" i="1"/>
  <c r="K90" i="1" s="1"/>
  <c r="I18" i="1"/>
  <c r="K18" i="1" s="1"/>
  <c r="I85" i="1"/>
  <c r="K85" i="1" s="1"/>
  <c r="I82" i="1"/>
  <c r="K82" i="1" s="1"/>
  <c r="I79" i="1"/>
  <c r="K79" i="1" s="1"/>
  <c r="I74" i="1"/>
  <c r="K74" i="1" s="1"/>
  <c r="I9" i="1"/>
  <c r="K9" i="1" s="1"/>
  <c r="I30" i="1"/>
  <c r="K30" i="1" s="1"/>
  <c r="I46" i="1"/>
  <c r="K46" i="1" s="1"/>
  <c r="I135" i="1"/>
  <c r="K135" i="1" s="1"/>
  <c r="I129" i="1"/>
  <c r="K129" i="1" s="1"/>
  <c r="I125" i="1"/>
  <c r="K125" i="1" s="1"/>
  <c r="I123" i="1"/>
  <c r="K123" i="1" s="1"/>
  <c r="I76" i="1"/>
  <c r="K76" i="1" s="1"/>
  <c r="I38" i="1"/>
  <c r="K38" i="1" s="1"/>
  <c r="I84" i="1"/>
  <c r="K84" i="1" s="1"/>
  <c r="I83" i="1"/>
  <c r="K83" i="1" s="1"/>
  <c r="I34" i="1"/>
  <c r="K34" i="1" s="1"/>
  <c r="I116" i="1"/>
  <c r="K116" i="1" s="1"/>
  <c r="I113" i="1"/>
  <c r="K113" i="1" s="1"/>
  <c r="I111" i="1"/>
  <c r="K111" i="1" s="1"/>
  <c r="I106" i="1"/>
  <c r="K106" i="1" s="1"/>
  <c r="I102" i="1"/>
  <c r="K102" i="1" s="1"/>
  <c r="I20" i="1"/>
  <c r="K20" i="1" s="1"/>
  <c r="I36" i="1"/>
  <c r="K36" i="1" s="1"/>
  <c r="I25" i="1"/>
  <c r="K25" i="1" s="1"/>
  <c r="I100" i="1"/>
  <c r="K100" i="1" s="1"/>
  <c r="I16" i="1"/>
  <c r="K16" i="1" s="1"/>
  <c r="I99" i="1"/>
  <c r="K99" i="1" s="1"/>
  <c r="I98" i="1"/>
  <c r="K98" i="1" s="1"/>
  <c r="I97" i="1"/>
  <c r="K97" i="1" s="1"/>
  <c r="I11" i="1"/>
  <c r="K11" i="1" s="1"/>
  <c r="I35" i="1"/>
  <c r="K35" i="1" s="1"/>
  <c r="I86" i="1"/>
  <c r="K86" i="1" s="1"/>
  <c r="I60" i="1"/>
  <c r="K60" i="1" s="1"/>
  <c r="I70" i="1"/>
  <c r="K70" i="1" s="1"/>
  <c r="I49" i="1"/>
  <c r="K49" i="1" s="1"/>
  <c r="I81" i="1"/>
  <c r="K81" i="1" s="1"/>
  <c r="I78" i="1"/>
  <c r="K78" i="1" s="1"/>
  <c r="I77" i="1"/>
  <c r="K77" i="1" s="1"/>
  <c r="I14" i="1"/>
  <c r="K14" i="1" s="1"/>
  <c r="I62" i="1"/>
  <c r="K62" i="1" s="1"/>
  <c r="I73" i="1"/>
  <c r="K73" i="1" s="1"/>
  <c r="I57" i="1"/>
  <c r="K57" i="1" s="1"/>
  <c r="I52" i="1"/>
  <c r="K52" i="1" s="1"/>
  <c r="I26" i="1"/>
  <c r="K26" i="1" s="1"/>
  <c r="I64" i="1"/>
  <c r="K64" i="1" s="1"/>
  <c r="I10" i="1"/>
  <c r="K10" i="1" s="1"/>
  <c r="I28" i="1"/>
  <c r="K28" i="1" s="1"/>
  <c r="I45" i="1"/>
  <c r="K45" i="1" s="1"/>
  <c r="I43" i="1"/>
  <c r="K43" i="1" s="1"/>
  <c r="I42" i="1"/>
  <c r="K42" i="1" s="1"/>
  <c r="I137" i="1" l="1"/>
</calcChain>
</file>

<file path=xl/sharedStrings.xml><?xml version="1.0" encoding="utf-8"?>
<sst xmlns="http://schemas.openxmlformats.org/spreadsheetml/2006/main" count="776" uniqueCount="566">
  <si>
    <t>Synt.vuosi</t>
  </si>
  <si>
    <t>O</t>
  </si>
  <si>
    <t>M</t>
  </si>
  <si>
    <t>S</t>
  </si>
  <si>
    <t>P</t>
  </si>
  <si>
    <t>J</t>
  </si>
  <si>
    <t>Liikanen Joni</t>
  </si>
  <si>
    <t>Kivi Mikko</t>
  </si>
  <si>
    <t>Kuisma Sammeli</t>
  </si>
  <si>
    <t>Weckström Tom</t>
  </si>
  <si>
    <t>Oksanen Jari</t>
  </si>
  <si>
    <t>Kuokkanen Juho</t>
  </si>
  <si>
    <t>Palmula Jari</t>
  </si>
  <si>
    <t>Venäläinen Teemu</t>
  </si>
  <si>
    <t>Bergman Petteri</t>
  </si>
  <si>
    <t>Liukkonen Vesa</t>
  </si>
  <si>
    <t>Tuisku Jyri</t>
  </si>
  <si>
    <t>Barck Toni</t>
  </si>
  <si>
    <t>Kahranaho Eero</t>
  </si>
  <si>
    <t>Sillanpää Antti</t>
  </si>
  <si>
    <t>Juurinen Joonas</t>
  </si>
  <si>
    <t>Relander Roope</t>
  </si>
  <si>
    <t>Ilmakunnas Ilari</t>
  </si>
  <si>
    <t>Kauppila Jouni</t>
  </si>
  <si>
    <t>Aaltonen Tomi</t>
  </si>
  <si>
    <t>Soppi Aarni</t>
  </si>
  <si>
    <t>Lindström Antero</t>
  </si>
  <si>
    <t>Hovav Tomer</t>
  </si>
  <si>
    <t>Jääskeläinen Arto</t>
  </si>
  <si>
    <t>Koivunen Sami</t>
  </si>
  <si>
    <t>Korpisalo Ville</t>
  </si>
  <si>
    <t>Oinonen Mikko</t>
  </si>
  <si>
    <t>Hulkkonen Eero</t>
  </si>
  <si>
    <t>Rautakivi Kai</t>
  </si>
  <si>
    <t>Saarela Petri</t>
  </si>
  <si>
    <t>Tuominen Toni</t>
  </si>
  <si>
    <t>Lempiäinen Roni</t>
  </si>
  <si>
    <t>Blomqvist Niclas</t>
  </si>
  <si>
    <t>El-Khouri Youssef</t>
  </si>
  <si>
    <t>Issakainen Pekka</t>
  </si>
  <si>
    <t>Kuikka Roope</t>
  </si>
  <si>
    <t>Oinonen Antti</t>
  </si>
  <si>
    <t>Parviainen Roope</t>
  </si>
  <si>
    <t>Kenttälä Juhani</t>
  </si>
  <si>
    <t>Kalinainen Teemu</t>
  </si>
  <si>
    <t>Tuokko Tommi</t>
  </si>
  <si>
    <t>Luoma Tuomas</t>
  </si>
  <si>
    <t>Lindfors Dan</t>
  </si>
  <si>
    <t>Janak Jiri</t>
  </si>
  <si>
    <t>Lappalainen Jukka</t>
  </si>
  <si>
    <t>Ihalainen Aleksanteri</t>
  </si>
  <si>
    <t>Ekroos Joel</t>
  </si>
  <si>
    <t>Ranki Antti</t>
  </si>
  <si>
    <t>Mäki-Arvela Aki</t>
  </si>
  <si>
    <t>Välimäki Jesse</t>
  </si>
  <si>
    <t>Nykänen Elmo</t>
  </si>
  <si>
    <t>Eteläsaari Aatu</t>
  </si>
  <si>
    <t>Virkajärvi Antti</t>
  </si>
  <si>
    <t>Pätsi Raine</t>
  </si>
  <si>
    <t>Paijola Olli</t>
  </si>
  <si>
    <t>Hakala Tuomas (MV)</t>
  </si>
  <si>
    <t>Huuhka Mikael (MV)</t>
  </si>
  <si>
    <t>Mattila Karri (MV)</t>
  </si>
  <si>
    <t>Pihakivi Timo (MV)</t>
  </si>
  <si>
    <t>Seppälä Janne (MV)</t>
  </si>
  <si>
    <t>Virkamäki Juha (MV)</t>
  </si>
  <si>
    <t>Pitkänen Aki (MV)</t>
  </si>
  <si>
    <t>Pinola Aleksanteri</t>
  </si>
  <si>
    <t>Vappula Julius (MV)</t>
  </si>
  <si>
    <t>Värälä Jari</t>
  </si>
  <si>
    <t>Villman Jani</t>
  </si>
  <si>
    <t>Pinola Ekku</t>
  </si>
  <si>
    <t>Jokela Marko</t>
  </si>
  <si>
    <t>Sorsa Iiro</t>
  </si>
  <si>
    <t>Nieminen Leo</t>
  </si>
  <si>
    <t>Vanhanen Valtteri</t>
  </si>
  <si>
    <t>Björkbacka Antti (MV)</t>
  </si>
  <si>
    <t>Dahlgren Jonas (MV)</t>
  </si>
  <si>
    <t>Isoaho Karri</t>
  </si>
  <si>
    <t>Nyman Rainer (MV)</t>
  </si>
  <si>
    <t>Pasila Mikael</t>
  </si>
  <si>
    <t>Ilonen Tomi</t>
  </si>
  <si>
    <t>Helenius Ville (MV)</t>
  </si>
  <si>
    <t>Hulkkonen Tuomo</t>
  </si>
  <si>
    <t>Pienkellomäki Jarkko</t>
  </si>
  <si>
    <t>Jolkkonen Tuukka</t>
  </si>
  <si>
    <t>Tuovinen Mats (MV)</t>
  </si>
  <si>
    <t>Tummenetut pelaajat edelleen aktiivisia.</t>
  </si>
  <si>
    <t>Koikkalainen Esa-Pekka</t>
  </si>
  <si>
    <t>Yhteensä:</t>
  </si>
  <si>
    <t>V</t>
  </si>
  <si>
    <t>T</t>
  </si>
  <si>
    <t>H</t>
  </si>
  <si>
    <t>Maalit</t>
  </si>
  <si>
    <t>KasvU</t>
  </si>
  <si>
    <t>117 - 58</t>
  </si>
  <si>
    <t>KatPa</t>
  </si>
  <si>
    <t>89 - 44</t>
  </si>
  <si>
    <t>Erä II</t>
  </si>
  <si>
    <t>83 - 73</t>
  </si>
  <si>
    <t>MaHa</t>
  </si>
  <si>
    <t>81 - 51</t>
  </si>
  <si>
    <t>PakVi II</t>
  </si>
  <si>
    <t>73 - 65</t>
  </si>
  <si>
    <t>Ranko II</t>
  </si>
  <si>
    <t>104 - 90</t>
  </si>
  <si>
    <t>SB Reimarit</t>
  </si>
  <si>
    <t>79 - 97</t>
  </si>
  <si>
    <t>Tiikerit III</t>
  </si>
  <si>
    <t>71 - 85</t>
  </si>
  <si>
    <t>HPV</t>
  </si>
  <si>
    <t>72 - 121</t>
  </si>
  <si>
    <t>ReVa</t>
  </si>
  <si>
    <t>50 - 135</t>
  </si>
  <si>
    <t>Kausi 2004-2005:</t>
  </si>
  <si>
    <t>Kausi 2005-2006:</t>
  </si>
  <si>
    <t>KaRu</t>
  </si>
  <si>
    <t xml:space="preserve"> 94 - 60</t>
  </si>
  <si>
    <t>FC Ryback</t>
  </si>
  <si>
    <t xml:space="preserve"> 118 - 63</t>
  </si>
  <si>
    <t>Pe-Te</t>
  </si>
  <si>
    <t xml:space="preserve"> 111 - 92</t>
  </si>
  <si>
    <t>Merris II</t>
  </si>
  <si>
    <t xml:space="preserve"> 98 - 78</t>
  </si>
  <si>
    <t>FBC Helsinki</t>
  </si>
  <si>
    <t xml:space="preserve"> 78 - 91</t>
  </si>
  <si>
    <t>FC Gudu</t>
  </si>
  <si>
    <t xml:space="preserve"> 65 - 85</t>
  </si>
  <si>
    <t>Sir Saigon</t>
  </si>
  <si>
    <t xml:space="preserve"> 63 - 69</t>
  </si>
  <si>
    <t xml:space="preserve"> 61 - 95</t>
  </si>
  <si>
    <t>Wolf</t>
  </si>
  <si>
    <t xml:space="preserve"> 46 - 67</t>
  </si>
  <si>
    <t>Honkers</t>
  </si>
  <si>
    <t xml:space="preserve"> 54 - 88</t>
  </si>
  <si>
    <t>Kausi 2006-2007:</t>
  </si>
  <si>
    <t>AC HaKi IV</t>
  </si>
  <si>
    <t xml:space="preserve"> 99 - 63</t>
  </si>
  <si>
    <t>PaaPo</t>
  </si>
  <si>
    <t>112- 82</t>
  </si>
  <si>
    <t>102- 69</t>
  </si>
  <si>
    <t>Comrades</t>
  </si>
  <si>
    <t>108- 80</t>
  </si>
  <si>
    <t xml:space="preserve"> 96 - 68</t>
  </si>
  <si>
    <t>PoTKi</t>
  </si>
  <si>
    <t xml:space="preserve"> 99 - 76</t>
  </si>
  <si>
    <t xml:space="preserve"> 91 - 91</t>
  </si>
  <si>
    <t>Swigu 93</t>
  </si>
  <si>
    <t xml:space="preserve"> 76 - 102</t>
  </si>
  <si>
    <t>Dragons</t>
  </si>
  <si>
    <t xml:space="preserve"> 77 - 107</t>
  </si>
  <si>
    <t>SBK-92</t>
  </si>
  <si>
    <t xml:space="preserve"> 61 - 183</t>
  </si>
  <si>
    <t>Kausi 2007-2008:</t>
  </si>
  <si>
    <t>M-Team IV</t>
  </si>
  <si>
    <t>136- 87</t>
  </si>
  <si>
    <t>TNT</t>
  </si>
  <si>
    <t>116- 65</t>
  </si>
  <si>
    <t>VD</t>
  </si>
  <si>
    <t>108- 70</t>
  </si>
  <si>
    <t xml:space="preserve"> 70 - 76</t>
  </si>
  <si>
    <t>Räntty</t>
  </si>
  <si>
    <t>112-111</t>
  </si>
  <si>
    <t>Dynamo</t>
  </si>
  <si>
    <t xml:space="preserve"> 72 - 94</t>
  </si>
  <si>
    <t>FBB</t>
  </si>
  <si>
    <t xml:space="preserve"> 76 -101</t>
  </si>
  <si>
    <t>FC Demoni</t>
  </si>
  <si>
    <t xml:space="preserve"> 74 -105</t>
  </si>
  <si>
    <t xml:space="preserve"> 92 -104</t>
  </si>
  <si>
    <t>StoKi</t>
  </si>
  <si>
    <t xml:space="preserve"> 81 -124</t>
  </si>
  <si>
    <t>Kausi 2008-2009:</t>
  </si>
  <si>
    <t>SC Dynamo</t>
  </si>
  <si>
    <t>PH Keho</t>
  </si>
  <si>
    <t>SB Vantaa V</t>
  </si>
  <si>
    <t>HNMKY</t>
  </si>
  <si>
    <t>SBS Simdax</t>
  </si>
  <si>
    <t>E-T Karhut</t>
  </si>
  <si>
    <t>WHS</t>
  </si>
  <si>
    <t>MSB-97</t>
  </si>
  <si>
    <t xml:space="preserve"> 82- 52</t>
  </si>
  <si>
    <t xml:space="preserve"> 84- 54</t>
  </si>
  <si>
    <t>100-83</t>
  </si>
  <si>
    <t>132-98</t>
  </si>
  <si>
    <t xml:space="preserve"> 77- 66</t>
  </si>
  <si>
    <t xml:space="preserve"> 90- 73</t>
  </si>
  <si>
    <t xml:space="preserve"> 90- 87</t>
  </si>
  <si>
    <t xml:space="preserve"> 63- 79</t>
  </si>
  <si>
    <t xml:space="preserve"> 64-103</t>
  </si>
  <si>
    <t xml:space="preserve"> 52-140</t>
  </si>
  <si>
    <t>Ihalainen Toni</t>
  </si>
  <si>
    <t>Kauppinen Jussi</t>
  </si>
  <si>
    <t>Karhula Lauri</t>
  </si>
  <si>
    <t>Kaudet</t>
  </si>
  <si>
    <t>Kausi 2009-2010:</t>
  </si>
  <si>
    <t>Karvakädet</t>
  </si>
  <si>
    <t>116-43</t>
  </si>
  <si>
    <t>FC Buster</t>
  </si>
  <si>
    <t xml:space="preserve"> 99- 73</t>
  </si>
  <si>
    <t>Heimoveljet</t>
  </si>
  <si>
    <t>100-84</t>
  </si>
  <si>
    <t>East Stars II</t>
  </si>
  <si>
    <t>102-86</t>
  </si>
  <si>
    <t xml:space="preserve"> </t>
  </si>
  <si>
    <t xml:space="preserve"> 82- 84</t>
  </si>
  <si>
    <t>Ruma</t>
  </si>
  <si>
    <t xml:space="preserve"> 90-112</t>
  </si>
  <si>
    <t>HC Toosa</t>
  </si>
  <si>
    <t xml:space="preserve"> 85-105</t>
  </si>
  <si>
    <t xml:space="preserve"> 68- 94</t>
  </si>
  <si>
    <t xml:space="preserve"> 85-118</t>
  </si>
  <si>
    <t xml:space="preserve"> 74-102</t>
  </si>
  <si>
    <t>Hyvärinen Mikko</t>
  </si>
  <si>
    <t>Ojala Jussi</t>
  </si>
  <si>
    <t>Eriksson Patrik (MV)</t>
  </si>
  <si>
    <t>Kausi 2010-2011:</t>
  </si>
  <si>
    <t>Pirates</t>
  </si>
  <si>
    <t>HCK</t>
  </si>
  <si>
    <t>USK</t>
  </si>
  <si>
    <t>IKHTYS III</t>
  </si>
  <si>
    <t>KaiLu</t>
  </si>
  <si>
    <t>SC Mela</t>
  </si>
  <si>
    <t>IVI</t>
  </si>
  <si>
    <t>136-34</t>
  </si>
  <si>
    <t>111-100</t>
  </si>
  <si>
    <t>101-74</t>
  </si>
  <si>
    <t>101-85</t>
  </si>
  <si>
    <t xml:space="preserve"> 77- 74</t>
  </si>
  <si>
    <t xml:space="preserve"> 69- 80</t>
  </si>
  <si>
    <t xml:space="preserve"> 83- 94</t>
  </si>
  <si>
    <t xml:space="preserve"> 67-102</t>
  </si>
  <si>
    <t xml:space="preserve"> 66-121</t>
  </si>
  <si>
    <t xml:space="preserve"> 65-112</t>
  </si>
  <si>
    <t>Kausi 2011-2012:</t>
  </si>
  <si>
    <t>Zoom</t>
  </si>
  <si>
    <t>LaKu</t>
  </si>
  <si>
    <t>SK General</t>
  </si>
  <si>
    <t>FB WWW</t>
  </si>
  <si>
    <t>Fenno</t>
  </si>
  <si>
    <t>ToTe</t>
  </si>
  <si>
    <t>Dynamo II</t>
  </si>
  <si>
    <t>101-65</t>
  </si>
  <si>
    <t>119-54</t>
  </si>
  <si>
    <t xml:space="preserve"> 88- 58</t>
  </si>
  <si>
    <t>102-84</t>
  </si>
  <si>
    <t xml:space="preserve"> 83- 74</t>
  </si>
  <si>
    <t xml:space="preserve"> 86- 86</t>
  </si>
  <si>
    <t xml:space="preserve"> 80- 89</t>
  </si>
  <si>
    <t xml:space="preserve"> 71- 93</t>
  </si>
  <si>
    <t xml:space="preserve"> 87-141</t>
  </si>
  <si>
    <t xml:space="preserve"> 70-143</t>
  </si>
  <si>
    <t>Särkisilta Matti (MV)</t>
  </si>
  <si>
    <t xml:space="preserve">kaudet 2004-2005, 2005-2006, 2006-2007, 2007-2008, 2008-2009, 2009-2010, </t>
  </si>
  <si>
    <t>Hurnanen Henri (MV)</t>
  </si>
  <si>
    <t>Lehtonen Mikael (MV)</t>
  </si>
  <si>
    <t>Kausi 2012-2013:</t>
  </si>
  <si>
    <t>Kausi 2013-2014:</t>
  </si>
  <si>
    <t>Svartbäck</t>
  </si>
  <si>
    <t>Blackbirds VII</t>
  </si>
  <si>
    <t>KaPa-90 II</t>
  </si>
  <si>
    <t>AC 68</t>
  </si>
  <si>
    <t>IT</t>
  </si>
  <si>
    <t>FC Tuusula</t>
  </si>
  <si>
    <t>Läpi Seinien</t>
  </si>
  <si>
    <t>Rollers</t>
  </si>
  <si>
    <t>KoSSU</t>
  </si>
  <si>
    <t>123-54</t>
  </si>
  <si>
    <t>119-65</t>
  </si>
  <si>
    <t xml:space="preserve"> 91-54</t>
  </si>
  <si>
    <t>123-93</t>
  </si>
  <si>
    <t>109-84</t>
  </si>
  <si>
    <t xml:space="preserve"> 93-130</t>
  </si>
  <si>
    <t xml:space="preserve"> 77-77</t>
  </si>
  <si>
    <t xml:space="preserve"> 80-136</t>
  </si>
  <si>
    <t xml:space="preserve"> 66-141</t>
  </si>
  <si>
    <t xml:space="preserve"> 66-113</t>
  </si>
  <si>
    <t>SBS Botnia</t>
  </si>
  <si>
    <t>Hazards</t>
  </si>
  <si>
    <t>ViDi</t>
  </si>
  <si>
    <t>KGP</t>
  </si>
  <si>
    <t>VPU</t>
  </si>
  <si>
    <t>Blackbirds IX</t>
  </si>
  <si>
    <t>123-47</t>
  </si>
  <si>
    <t>132-63</t>
  </si>
  <si>
    <t>103-64</t>
  </si>
  <si>
    <t>101-91</t>
  </si>
  <si>
    <t xml:space="preserve"> 84- 76</t>
  </si>
  <si>
    <t>115-115</t>
  </si>
  <si>
    <t>104-133</t>
  </si>
  <si>
    <t xml:space="preserve"> 72- 91</t>
  </si>
  <si>
    <t xml:space="preserve"> 89-144</t>
  </si>
  <si>
    <t xml:space="preserve"> 79-178</t>
  </si>
  <si>
    <t>Kausi 2014-2015:</t>
  </si>
  <si>
    <t>HC Löyly</t>
  </si>
  <si>
    <t>PSS IV</t>
  </si>
  <si>
    <t>FC Kontu</t>
  </si>
  <si>
    <t>AC Juhe</t>
  </si>
  <si>
    <t>AsKu II</t>
  </si>
  <si>
    <t>Punishers</t>
  </si>
  <si>
    <t>AC HaKi Rollers</t>
  </si>
  <si>
    <t>Box</t>
  </si>
  <si>
    <t>104-50</t>
  </si>
  <si>
    <t>106-49</t>
  </si>
  <si>
    <t>116-64</t>
  </si>
  <si>
    <t>105-70</t>
  </si>
  <si>
    <t>100-85</t>
  </si>
  <si>
    <t xml:space="preserve"> 83-94</t>
  </si>
  <si>
    <t xml:space="preserve"> 62-77</t>
  </si>
  <si>
    <t xml:space="preserve"> 79-133</t>
  </si>
  <si>
    <t xml:space="preserve"> 57-104</t>
  </si>
  <si>
    <t xml:space="preserve"> 54-140</t>
  </si>
  <si>
    <t>Alaspää Joonas</t>
  </si>
  <si>
    <t>Forsgård Richard</t>
  </si>
  <si>
    <t>Ahlgren Kristian</t>
  </si>
  <si>
    <t>Siren Jere</t>
  </si>
  <si>
    <t>Rautio Santeri (MV)</t>
  </si>
  <si>
    <t>Perälä Sami (MV)</t>
  </si>
  <si>
    <t>Kausi 2015-2016:</t>
  </si>
  <si>
    <t>HIFK II</t>
  </si>
  <si>
    <t>Kisla</t>
  </si>
  <si>
    <t>SBS Graniitti</t>
  </si>
  <si>
    <t>FC Myyrä</t>
  </si>
  <si>
    <t>CyKo</t>
  </si>
  <si>
    <t>SCR</t>
  </si>
  <si>
    <t>JyKe</t>
  </si>
  <si>
    <t>SCH II</t>
  </si>
  <si>
    <t>120-43</t>
  </si>
  <si>
    <t>138-80</t>
  </si>
  <si>
    <t>137-66</t>
  </si>
  <si>
    <t>114-67</t>
  </si>
  <si>
    <t xml:space="preserve"> 87-71</t>
  </si>
  <si>
    <t xml:space="preserve"> 98-87</t>
  </si>
  <si>
    <t xml:space="preserve"> 89-113</t>
  </si>
  <si>
    <t xml:space="preserve"> 84-154</t>
  </si>
  <si>
    <t xml:space="preserve"> 66-124</t>
  </si>
  <si>
    <t xml:space="preserve"> 43-171</t>
  </si>
  <si>
    <t xml:space="preserve"> Pisteet/ottelut</t>
  </si>
  <si>
    <t>Kausi 2016-2017:</t>
  </si>
  <si>
    <t>Morning Glory</t>
  </si>
  <si>
    <t>Ponnistus</t>
  </si>
  <si>
    <t>FC BFC</t>
  </si>
  <si>
    <t>ViKi</t>
  </si>
  <si>
    <t>Erä</t>
  </si>
  <si>
    <t>JMFC</t>
  </si>
  <si>
    <t>TU</t>
  </si>
  <si>
    <t>Liigavarvas</t>
  </si>
  <si>
    <t>161-37</t>
  </si>
  <si>
    <t>105-55</t>
  </si>
  <si>
    <t>113-78</t>
  </si>
  <si>
    <t>109-86</t>
  </si>
  <si>
    <t>103-102</t>
  </si>
  <si>
    <t>106-94</t>
  </si>
  <si>
    <t>103-101</t>
  </si>
  <si>
    <t xml:space="preserve"> 78-96</t>
  </si>
  <si>
    <t xml:space="preserve"> 60-151</t>
  </si>
  <si>
    <t xml:space="preserve"> 46-184</t>
  </si>
  <si>
    <t>Anttonen Mikko</t>
  </si>
  <si>
    <t>Riihonen Jouni</t>
  </si>
  <si>
    <t>Paasivuori Risto</t>
  </si>
  <si>
    <t>Siistonen Asko</t>
  </si>
  <si>
    <t>Erä II/EräViikingit II, maratonpistepörssi</t>
  </si>
  <si>
    <t>Iivonen Jani (MV)</t>
  </si>
  <si>
    <t>Kausi 2017-2018:</t>
  </si>
  <si>
    <t>EräViikingit II</t>
  </si>
  <si>
    <t>SK MyPa</t>
  </si>
  <si>
    <t>FBD</t>
  </si>
  <si>
    <t>Reapers Crew</t>
  </si>
  <si>
    <t>CWS</t>
  </si>
  <si>
    <t>HaKi Black</t>
  </si>
  <si>
    <t>Jokerit V</t>
  </si>
  <si>
    <t>119-67</t>
  </si>
  <si>
    <t>142-97</t>
  </si>
  <si>
    <t>115-73</t>
  </si>
  <si>
    <t>117-115</t>
  </si>
  <si>
    <t>113-91</t>
  </si>
  <si>
    <t>115-105</t>
  </si>
  <si>
    <t xml:space="preserve"> 87-116</t>
  </si>
  <si>
    <t xml:space="preserve"> 99-131</t>
  </si>
  <si>
    <t xml:space="preserve"> 89-107</t>
  </si>
  <si>
    <t xml:space="preserve"> 56-150</t>
  </si>
  <si>
    <t>Kausi 2018-2019, 4.divari:</t>
  </si>
  <si>
    <t>Veijarit</t>
  </si>
  <si>
    <t>SaVe</t>
  </si>
  <si>
    <t>PU-58</t>
  </si>
  <si>
    <t>Mallas Stars</t>
  </si>
  <si>
    <t>Pauhu</t>
  </si>
  <si>
    <t>Pandat II</t>
  </si>
  <si>
    <t>Majurit</t>
  </si>
  <si>
    <t>ViTa</t>
  </si>
  <si>
    <t>Ranko</t>
  </si>
  <si>
    <t xml:space="preserve"> 71-112</t>
  </si>
  <si>
    <t>152-77</t>
  </si>
  <si>
    <t>129-53</t>
  </si>
  <si>
    <t xml:space="preserve"> 92-80</t>
  </si>
  <si>
    <t xml:space="preserve"> 85-79</t>
  </si>
  <si>
    <t xml:space="preserve"> 92-95</t>
  </si>
  <si>
    <t xml:space="preserve"> 73-89</t>
  </si>
  <si>
    <t xml:space="preserve"> 90-116</t>
  </si>
  <si>
    <t xml:space="preserve"> 68-101</t>
  </si>
  <si>
    <t xml:space="preserve"> 59-109</t>
  </si>
  <si>
    <t>Viiri Ville</t>
  </si>
  <si>
    <t>Nordenstedt Sami</t>
  </si>
  <si>
    <t>Lindström Antti</t>
  </si>
  <si>
    <t>Holopainen Jonathan</t>
  </si>
  <si>
    <t>Vepsä Anton</t>
  </si>
  <si>
    <t>Aalto Aki</t>
  </si>
  <si>
    <t>2010-2011, 2011-2012, 2012-2013, 2013-2014, 2014-2015, 2015-2016, 2016-2017, 2017-2018,</t>
  </si>
  <si>
    <t>Kausi 2019-2020, 5.divari: (koronan takia kausi päättyi 14 otteluun)</t>
  </si>
  <si>
    <t>Wild Titans</t>
  </si>
  <si>
    <t>Elsa</t>
  </si>
  <si>
    <t>LKS</t>
  </si>
  <si>
    <t>Hauki</t>
  </si>
  <si>
    <t xml:space="preserve"> 84-35</t>
  </si>
  <si>
    <t xml:space="preserve"> 78-44</t>
  </si>
  <si>
    <t xml:space="preserve"> 79-75</t>
  </si>
  <si>
    <t xml:space="preserve"> 72-60</t>
  </si>
  <si>
    <t xml:space="preserve"> 72-46</t>
  </si>
  <si>
    <t xml:space="preserve"> 86-75</t>
  </si>
  <si>
    <t xml:space="preserve"> 64-95</t>
  </si>
  <si>
    <t xml:space="preserve"> 65-85</t>
  </si>
  <si>
    <t xml:space="preserve"> 60-106</t>
  </si>
  <si>
    <t xml:space="preserve"> 52-91</t>
  </si>
  <si>
    <t>Kautta aikojen Erä II/EräViikingit II, yhteensä 15 kautta miesten 5. divisioonassa:</t>
  </si>
  <si>
    <t>Erä II/EräViikingit II</t>
  </si>
  <si>
    <t>Niiranen Mikko</t>
  </si>
  <si>
    <t>Kausi 2020-2021, 4.divari: (koronan takia kausi päättyi 6 otteluun)</t>
  </si>
  <si>
    <t>BK-Bärs</t>
  </si>
  <si>
    <t>Derius</t>
  </si>
  <si>
    <t>GRS</t>
  </si>
  <si>
    <t>Blackbirds III</t>
  </si>
  <si>
    <t>Bad Company</t>
  </si>
  <si>
    <t>Uglyducks</t>
  </si>
  <si>
    <t>PakVi</t>
  </si>
  <si>
    <t>AskU</t>
  </si>
  <si>
    <t xml:space="preserve"> 31-17</t>
  </si>
  <si>
    <t xml:space="preserve"> 34-22</t>
  </si>
  <si>
    <t xml:space="preserve"> 30-23</t>
  </si>
  <si>
    <t xml:space="preserve"> 32-28</t>
  </si>
  <si>
    <t xml:space="preserve"> 38-31</t>
  </si>
  <si>
    <t xml:space="preserve"> 24-20</t>
  </si>
  <si>
    <t xml:space="preserve"> 22-27</t>
  </si>
  <si>
    <t xml:space="preserve"> 20-28</t>
  </si>
  <si>
    <t xml:space="preserve"> 21-28</t>
  </si>
  <si>
    <t xml:space="preserve"> 17-45</t>
  </si>
  <si>
    <t xml:space="preserve">Kausi 2021-2022, 4.divari: </t>
  </si>
  <si>
    <t>Aho Rasmus</t>
  </si>
  <si>
    <t>Salminen Mico</t>
  </si>
  <si>
    <t>Pääkkönen Sampo</t>
  </si>
  <si>
    <t xml:space="preserve"> in memoriam</t>
  </si>
  <si>
    <t>M-Team III</t>
  </si>
  <si>
    <t>Hesan Kukot</t>
  </si>
  <si>
    <t>AC Bohemia</t>
  </si>
  <si>
    <t>SC Kings</t>
  </si>
  <si>
    <t>KuPa</t>
  </si>
  <si>
    <t>RSB</t>
  </si>
  <si>
    <t>VSS III</t>
  </si>
  <si>
    <t>FLOB</t>
  </si>
  <si>
    <t>FCK</t>
  </si>
  <si>
    <t>142-46</t>
  </si>
  <si>
    <t>96-70</t>
  </si>
  <si>
    <t>90-63</t>
  </si>
  <si>
    <t>78-79</t>
  </si>
  <si>
    <t>77-71</t>
  </si>
  <si>
    <t>79-102</t>
  </si>
  <si>
    <t>74-70</t>
  </si>
  <si>
    <t>74-117</t>
  </si>
  <si>
    <t>44-82</t>
  </si>
  <si>
    <t>70-124</t>
  </si>
  <si>
    <t xml:space="preserve">Kausi 2022-2023, 4.divari: </t>
  </si>
  <si>
    <t>PKT</t>
  </si>
  <si>
    <t>VSS II</t>
  </si>
  <si>
    <t>LaPa II</t>
  </si>
  <si>
    <t>FC StöVe Red</t>
  </si>
  <si>
    <t>Indians IV</t>
  </si>
  <si>
    <t>NTH</t>
  </si>
  <si>
    <t>94-52</t>
  </si>
  <si>
    <t>104-78</t>
  </si>
  <si>
    <t>99-65</t>
  </si>
  <si>
    <t>105-96</t>
  </si>
  <si>
    <t>100-72</t>
  </si>
  <si>
    <t>99-88</t>
  </si>
  <si>
    <t>60-78</t>
  </si>
  <si>
    <t>64-114</t>
  </si>
  <si>
    <t>60-91</t>
  </si>
  <si>
    <t>84-135</t>
  </si>
  <si>
    <t>Kautta aikojen EräViikingit II, yhteensä 4 kautta miesten 4. divisioonassa:</t>
  </si>
  <si>
    <t>2018-2019, 2019-2020 (koronakaudella vain 14 ottelua), 2020-2021 (vain 6 ottelua), 2021-2022,</t>
  </si>
  <si>
    <t>Kuusela Jari</t>
  </si>
  <si>
    <t>Nurminen Oskari</t>
  </si>
  <si>
    <t>Aho Jussi</t>
  </si>
  <si>
    <t>Tanskanen Lauri</t>
  </si>
  <si>
    <t>Lökström Max</t>
  </si>
  <si>
    <t>Kari Eemil (MV)</t>
  </si>
  <si>
    <t xml:space="preserve">Kausi 2023-2024, 4.divari: </t>
  </si>
  <si>
    <t>Hawks III</t>
  </si>
  <si>
    <t>EBL</t>
  </si>
  <si>
    <t>Westend Indians IV</t>
  </si>
  <si>
    <t>Panthers</t>
  </si>
  <si>
    <t>Darras Taas</t>
  </si>
  <si>
    <t>Huuru</t>
  </si>
  <si>
    <t>Bandits</t>
  </si>
  <si>
    <t>ON7</t>
  </si>
  <si>
    <t>FCCP</t>
  </si>
  <si>
    <t>45-135</t>
  </si>
  <si>
    <t>59-105</t>
  </si>
  <si>
    <t>59-71</t>
  </si>
  <si>
    <t>57-74</t>
  </si>
  <si>
    <t>85-83</t>
  </si>
  <si>
    <t>67-62</t>
  </si>
  <si>
    <t>80-73</t>
  </si>
  <si>
    <t>87-72</t>
  </si>
  <si>
    <t>93-32</t>
  </si>
  <si>
    <t>107-32</t>
  </si>
  <si>
    <t>Uromo Tuomas (MV)</t>
  </si>
  <si>
    <t>Aaltonen Aleksanteri</t>
  </si>
  <si>
    <t>Sipiläinen Elias</t>
  </si>
  <si>
    <t>Saarenoja Niko</t>
  </si>
  <si>
    <t>Järvinen Ville</t>
  </si>
  <si>
    <t>Iivonen Teemu</t>
  </si>
  <si>
    <t xml:space="preserve">Kausi 2024-2025, 5.divari: </t>
  </si>
  <si>
    <t>RuSa</t>
  </si>
  <si>
    <t>EST</t>
  </si>
  <si>
    <t>FC Rabbit</t>
  </si>
  <si>
    <t>Elukat</t>
  </si>
  <si>
    <t>GBB</t>
  </si>
  <si>
    <t>Hawks V</t>
  </si>
  <si>
    <t>Helsinki United X</t>
  </si>
  <si>
    <t>114-55</t>
  </si>
  <si>
    <t>112-65</t>
  </si>
  <si>
    <t>118-91</t>
  </si>
  <si>
    <t>70-58</t>
  </si>
  <si>
    <t>91-90</t>
  </si>
  <si>
    <t>94-102</t>
  </si>
  <si>
    <t>94-103</t>
  </si>
  <si>
    <t>77-88</t>
  </si>
  <si>
    <t>84-106</t>
  </si>
  <si>
    <t>67-115</t>
  </si>
  <si>
    <t>53-101</t>
  </si>
  <si>
    <t>1516-1220</t>
  </si>
  <si>
    <t>2022-2023, 2023-2024, 2024-2025, 2025-2026</t>
  </si>
  <si>
    <t xml:space="preserve">Kausi 2025-2026, 4.divari: </t>
  </si>
  <si>
    <t>Bandy Players</t>
  </si>
  <si>
    <t>IBK Green</t>
  </si>
  <si>
    <t>SBT Rockottajat</t>
  </si>
  <si>
    <t>SB-Pro II</t>
  </si>
  <si>
    <t>SS Trombi</t>
  </si>
  <si>
    <t>Hakalan US</t>
  </si>
  <si>
    <t>M13</t>
  </si>
  <si>
    <t>170-83</t>
  </si>
  <si>
    <t>118-68</t>
  </si>
  <si>
    <t>112-86</t>
  </si>
  <si>
    <t>103-96</t>
  </si>
  <si>
    <t>123-80</t>
  </si>
  <si>
    <t>123-118</t>
  </si>
  <si>
    <t>104-101</t>
  </si>
  <si>
    <t>81-103</t>
  </si>
  <si>
    <t>73-169</t>
  </si>
  <si>
    <t>71-174</t>
  </si>
  <si>
    <t>399-561</t>
  </si>
  <si>
    <t>1915-1781</t>
  </si>
  <si>
    <t>Sarin Aku</t>
  </si>
  <si>
    <t>ent. Hänninen</t>
  </si>
  <si>
    <t>ent. Hynninen</t>
  </si>
  <si>
    <t>Vivolin Tuomas</t>
  </si>
  <si>
    <t>Oksanen Atte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</si>
</sst>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16" fontId="0" fillId="0" borderId="0" xfId="0" applyNumberFormat="1"/>
    <xf numFmtId="16" fontId="0" fillId="0" borderId="1" xfId="0" applyNumberFormat="1" applyBorder="1"/>
    <xf numFmtId="16" fontId="1" fillId="0" borderId="0" xfId="0" applyNumberFormat="1" applyFont="1"/>
    <xf numFmtId="0" fontId="0" fillId="0" borderId="2" xfId="0" applyBorder="1"/>
    <xf numFmtId="16" fontId="0" fillId="0" borderId="2" xfId="0" applyNumberFormat="1" applyBorder="1"/>
    <xf numFmtId="0" fontId="3" fillId="0" borderId="1" xfId="0" applyFont="1" applyBorder="1"/>
    <xf numFmtId="0" fontId="3" fillId="0" borderId="2" xfId="0" applyFont="1" applyBorder="1"/>
    <xf numFmtId="16" fontId="3" fillId="0" borderId="2" xfId="0" applyNumberFormat="1" applyFont="1" applyBorder="1"/>
    <xf numFmtId="16" fontId="3" fillId="0" borderId="0" xfId="0" applyNumberFormat="1" applyFont="1"/>
    <xf numFmtId="16" fontId="3" fillId="0" borderId="1" xfId="0" applyNumberFormat="1" applyFont="1" applyBorder="1"/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1" fillId="0" borderId="2" xfId="0" applyFont="1" applyBorder="1"/>
    <xf numFmtId="16" fontId="1" fillId="0" borderId="2" xfId="0" applyNumberFormat="1" applyFont="1" applyBorder="1"/>
    <xf numFmtId="0" fontId="1" fillId="0" borderId="1" xfId="0" applyFont="1" applyBorder="1"/>
    <xf numFmtId="16" fontId="1" fillId="0" borderId="1" xfId="0" applyNumberFormat="1" applyFont="1" applyBorder="1"/>
    <xf numFmtId="0" fontId="4" fillId="0" borderId="0" xfId="0" applyFont="1"/>
    <xf numFmtId="0" fontId="3" fillId="0" borderId="3" xfId="0" applyFont="1" applyBorder="1"/>
    <xf numFmtId="16" fontId="3" fillId="0" borderId="3" xfId="0" applyNumberFormat="1" applyFont="1" applyBorder="1"/>
    <xf numFmtId="2" fontId="0" fillId="0" borderId="0" xfId="0" applyNumberFormat="1"/>
    <xf numFmtId="164" fontId="0" fillId="0" borderId="0" xfId="0" applyNumberForma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81"/>
  <sheetViews>
    <sheetView tabSelected="1" zoomScale="145" zoomScaleNormal="145" workbookViewId="0">
      <selection activeCell="H6" sqref="H6"/>
    </sheetView>
  </sheetViews>
  <sheetFormatPr defaultRowHeight="13.2" x14ac:dyDescent="0.25"/>
  <cols>
    <col min="1" max="1" width="3" customWidth="1"/>
    <col min="3" max="3" width="12.109375" customWidth="1"/>
    <col min="5" max="8" width="7.88671875" customWidth="1"/>
    <col min="9" max="9" width="10" customWidth="1"/>
    <col min="10" max="10" width="7.109375" customWidth="1"/>
  </cols>
  <sheetData>
    <row r="1" spans="2:11" x14ac:dyDescent="0.25">
      <c r="C1" s="3" t="s">
        <v>361</v>
      </c>
    </row>
    <row r="2" spans="2:11" x14ac:dyDescent="0.25">
      <c r="C2" s="4" t="s">
        <v>253</v>
      </c>
    </row>
    <row r="3" spans="2:11" x14ac:dyDescent="0.25">
      <c r="C3" s="4" t="s">
        <v>407</v>
      </c>
    </row>
    <row r="4" spans="2:11" x14ac:dyDescent="0.25">
      <c r="C4" s="4" t="s">
        <v>487</v>
      </c>
    </row>
    <row r="5" spans="2:11" x14ac:dyDescent="0.25">
      <c r="C5" s="4" t="s">
        <v>540</v>
      </c>
    </row>
    <row r="6" spans="2:11" x14ac:dyDescent="0.25">
      <c r="C6" s="4" t="s">
        <v>87</v>
      </c>
    </row>
    <row r="8" spans="2:11" x14ac:dyDescent="0.25">
      <c r="D8" t="s">
        <v>0</v>
      </c>
      <c r="E8" s="17" t="s">
        <v>194</v>
      </c>
      <c r="F8" s="1" t="s">
        <v>1</v>
      </c>
      <c r="G8" s="1" t="s">
        <v>2</v>
      </c>
      <c r="H8" s="1" t="s">
        <v>3</v>
      </c>
      <c r="I8" s="2" t="s">
        <v>4</v>
      </c>
      <c r="J8" s="1" t="s">
        <v>5</v>
      </c>
      <c r="K8" s="18" t="s">
        <v>337</v>
      </c>
    </row>
    <row r="9" spans="2:11" x14ac:dyDescent="0.25">
      <c r="B9" s="3" t="s">
        <v>46</v>
      </c>
      <c r="D9">
        <v>-84</v>
      </c>
      <c r="E9">
        <v>19</v>
      </c>
      <c r="F9">
        <v>286</v>
      </c>
      <c r="G9">
        <v>216</v>
      </c>
      <c r="H9">
        <v>131</v>
      </c>
      <c r="I9" s="3">
        <f>SUM(G9:H9)</f>
        <v>347</v>
      </c>
      <c r="J9">
        <v>75</v>
      </c>
      <c r="K9" s="26">
        <f>PRODUCT(I9,1/F9)</f>
        <v>1.2132867132867133</v>
      </c>
    </row>
    <row r="10" spans="2:11" x14ac:dyDescent="0.25">
      <c r="B10" s="3" t="s">
        <v>10</v>
      </c>
      <c r="D10">
        <v>-78</v>
      </c>
      <c r="E10">
        <v>22</v>
      </c>
      <c r="F10">
        <v>359</v>
      </c>
      <c r="G10">
        <v>139</v>
      </c>
      <c r="H10">
        <v>134</v>
      </c>
      <c r="I10" s="3">
        <f>SUM(G10:H10)</f>
        <v>273</v>
      </c>
      <c r="J10">
        <v>70</v>
      </c>
      <c r="K10" s="26">
        <f>PRODUCT(I10,1/F10)</f>
        <v>0.76044568245125344</v>
      </c>
    </row>
    <row r="11" spans="2:11" x14ac:dyDescent="0.25">
      <c r="B11" s="4" t="s">
        <v>26</v>
      </c>
      <c r="D11">
        <v>-89</v>
      </c>
      <c r="E11">
        <v>15</v>
      </c>
      <c r="F11">
        <v>176</v>
      </c>
      <c r="G11">
        <v>166</v>
      </c>
      <c r="H11">
        <v>92</v>
      </c>
      <c r="I11" s="3">
        <f>SUM(G11:H11)</f>
        <v>258</v>
      </c>
      <c r="J11">
        <v>101</v>
      </c>
      <c r="K11" s="26">
        <f>PRODUCT(I11,1/F11)</f>
        <v>1.4659090909090911</v>
      </c>
    </row>
    <row r="12" spans="2:11" x14ac:dyDescent="0.25">
      <c r="B12" s="4" t="s">
        <v>84</v>
      </c>
      <c r="D12">
        <v>-82</v>
      </c>
      <c r="E12">
        <v>16</v>
      </c>
      <c r="F12">
        <v>217</v>
      </c>
      <c r="G12">
        <v>134</v>
      </c>
      <c r="H12">
        <v>114</v>
      </c>
      <c r="I12" s="3">
        <f>SUM(G12:H12)</f>
        <v>248</v>
      </c>
      <c r="J12">
        <v>38</v>
      </c>
      <c r="K12" s="26">
        <f>PRODUCT(I12,1/F12)</f>
        <v>1.1428571428571428</v>
      </c>
    </row>
    <row r="13" spans="2:11" x14ac:dyDescent="0.25">
      <c r="B13" s="3" t="s">
        <v>83</v>
      </c>
      <c r="D13">
        <v>-82</v>
      </c>
      <c r="E13">
        <v>19</v>
      </c>
      <c r="F13">
        <v>291</v>
      </c>
      <c r="G13">
        <v>91</v>
      </c>
      <c r="H13">
        <v>87</v>
      </c>
      <c r="I13" s="3">
        <f>SUM(G13:H13)</f>
        <v>178</v>
      </c>
      <c r="J13">
        <v>119</v>
      </c>
      <c r="K13" s="26">
        <f>PRODUCT(I13,1/F13)</f>
        <v>0.6116838487972508</v>
      </c>
    </row>
    <row r="14" spans="2:11" x14ac:dyDescent="0.25">
      <c r="B14" s="4" t="s">
        <v>17</v>
      </c>
      <c r="D14">
        <v>-89</v>
      </c>
      <c r="E14">
        <v>10</v>
      </c>
      <c r="F14">
        <v>130</v>
      </c>
      <c r="G14">
        <v>81</v>
      </c>
      <c r="H14">
        <v>77</v>
      </c>
      <c r="I14" s="3">
        <f>SUM(G14:H14)</f>
        <v>158</v>
      </c>
      <c r="J14">
        <v>6</v>
      </c>
      <c r="K14" s="26">
        <f>PRODUCT(I14,1/F14)</f>
        <v>1.2153846153846155</v>
      </c>
    </row>
    <row r="15" spans="2:11" x14ac:dyDescent="0.25">
      <c r="B15" s="3" t="s">
        <v>313</v>
      </c>
      <c r="D15">
        <v>-87</v>
      </c>
      <c r="E15">
        <v>5</v>
      </c>
      <c r="F15">
        <v>76</v>
      </c>
      <c r="G15">
        <v>85</v>
      </c>
      <c r="H15">
        <v>52</v>
      </c>
      <c r="I15" s="3">
        <f>SUM(G15:H15)</f>
        <v>137</v>
      </c>
      <c r="J15">
        <v>6</v>
      </c>
      <c r="K15" s="26">
        <f>PRODUCT(I15,1/F15)</f>
        <v>1.8026315789473684</v>
      </c>
    </row>
    <row r="16" spans="2:11" x14ac:dyDescent="0.25">
      <c r="B16" s="4" t="s">
        <v>30</v>
      </c>
      <c r="D16">
        <v>-89</v>
      </c>
      <c r="E16">
        <v>12</v>
      </c>
      <c r="F16">
        <v>130</v>
      </c>
      <c r="G16">
        <v>62</v>
      </c>
      <c r="H16">
        <v>73</v>
      </c>
      <c r="I16" s="3">
        <f>SUM(G16:H16)</f>
        <v>135</v>
      </c>
      <c r="J16">
        <v>28</v>
      </c>
      <c r="K16" s="26">
        <f>PRODUCT(I16,1/F16)</f>
        <v>1.0384615384615385</v>
      </c>
    </row>
    <row r="17" spans="2:12" x14ac:dyDescent="0.25">
      <c r="B17" s="4" t="s">
        <v>312</v>
      </c>
      <c r="D17">
        <v>-92</v>
      </c>
      <c r="E17">
        <v>9</v>
      </c>
      <c r="F17">
        <v>82</v>
      </c>
      <c r="G17">
        <v>79</v>
      </c>
      <c r="H17">
        <v>44</v>
      </c>
      <c r="I17" s="3">
        <f>SUM(G17:H17)</f>
        <v>123</v>
      </c>
      <c r="J17">
        <v>38</v>
      </c>
      <c r="K17">
        <f>PRODUCT(I17,1/F17)</f>
        <v>1.5</v>
      </c>
    </row>
    <row r="18" spans="2:12" x14ac:dyDescent="0.25">
      <c r="B18" s="3" t="s">
        <v>52</v>
      </c>
      <c r="D18">
        <v>-74</v>
      </c>
      <c r="E18">
        <v>21</v>
      </c>
      <c r="F18">
        <v>321</v>
      </c>
      <c r="G18">
        <v>32</v>
      </c>
      <c r="H18">
        <v>88</v>
      </c>
      <c r="I18" s="3">
        <f>SUM(G18:H18)</f>
        <v>120</v>
      </c>
      <c r="J18">
        <v>149</v>
      </c>
      <c r="K18" s="26">
        <f>PRODUCT(I18,1/F18)</f>
        <v>0.37383177570093457</v>
      </c>
    </row>
    <row r="19" spans="2:12" x14ac:dyDescent="0.25">
      <c r="B19" s="4" t="s">
        <v>193</v>
      </c>
      <c r="D19">
        <v>-87</v>
      </c>
      <c r="E19">
        <v>8</v>
      </c>
      <c r="F19">
        <v>99</v>
      </c>
      <c r="G19">
        <v>42</v>
      </c>
      <c r="H19">
        <v>49</v>
      </c>
      <c r="I19" s="3">
        <f>SUM(G19:H19)</f>
        <v>91</v>
      </c>
      <c r="J19">
        <v>8</v>
      </c>
      <c r="K19" s="26">
        <f>PRODUCT(I19,1/F19)</f>
        <v>0.91919191919191923</v>
      </c>
    </row>
    <row r="20" spans="2:12" x14ac:dyDescent="0.25">
      <c r="B20" s="4" t="s">
        <v>34</v>
      </c>
      <c r="D20">
        <v>-89</v>
      </c>
      <c r="E20">
        <v>11</v>
      </c>
      <c r="F20">
        <v>131</v>
      </c>
      <c r="G20">
        <v>43</v>
      </c>
      <c r="H20">
        <v>37</v>
      </c>
      <c r="I20" s="3">
        <f>SUM(G20:H20)</f>
        <v>80</v>
      </c>
      <c r="J20">
        <v>22</v>
      </c>
      <c r="K20" s="26">
        <f>PRODUCT(I20,1/F20)</f>
        <v>0.61068702290076338</v>
      </c>
    </row>
    <row r="21" spans="2:12" x14ac:dyDescent="0.25">
      <c r="B21" s="4" t="s">
        <v>315</v>
      </c>
      <c r="D21">
        <v>-98</v>
      </c>
      <c r="E21">
        <v>4</v>
      </c>
      <c r="F21">
        <v>39</v>
      </c>
      <c r="G21">
        <v>43</v>
      </c>
      <c r="H21">
        <v>34</v>
      </c>
      <c r="I21" s="3">
        <f>SUM(G21:H21)</f>
        <v>77</v>
      </c>
      <c r="J21">
        <v>20</v>
      </c>
      <c r="K21" s="26">
        <f>PRODUCT(I21,1/F21)</f>
        <v>1.9743589743589742</v>
      </c>
    </row>
    <row r="22" spans="2:12" x14ac:dyDescent="0.25">
      <c r="B22" s="4" t="s">
        <v>57</v>
      </c>
      <c r="D22">
        <v>-71</v>
      </c>
      <c r="E22">
        <v>19</v>
      </c>
      <c r="F22">
        <v>236</v>
      </c>
      <c r="G22">
        <v>12</v>
      </c>
      <c r="H22">
        <v>64</v>
      </c>
      <c r="I22" s="3">
        <f>SUM(G22:H22)</f>
        <v>76</v>
      </c>
      <c r="J22">
        <v>105</v>
      </c>
      <c r="K22" s="26">
        <f>PRODUCT(I22,1/F22)</f>
        <v>0.32203389830508472</v>
      </c>
    </row>
    <row r="23" spans="2:12" x14ac:dyDescent="0.25">
      <c r="B23" s="3" t="s">
        <v>561</v>
      </c>
      <c r="D23">
        <v>-89</v>
      </c>
      <c r="E23">
        <v>13</v>
      </c>
      <c r="F23">
        <v>121</v>
      </c>
      <c r="G23">
        <v>39</v>
      </c>
      <c r="H23">
        <v>35</v>
      </c>
      <c r="I23" s="3">
        <f>SUM(G23:H23)</f>
        <v>74</v>
      </c>
      <c r="J23">
        <v>44</v>
      </c>
      <c r="K23" s="26">
        <f>PRODUCT(I23,1/F23)</f>
        <v>0.61157024793388426</v>
      </c>
      <c r="L23" s="4" t="s">
        <v>562</v>
      </c>
    </row>
    <row r="24" spans="2:12" x14ac:dyDescent="0.25">
      <c r="B24" s="3" t="s">
        <v>360</v>
      </c>
      <c r="D24">
        <v>-87</v>
      </c>
      <c r="E24">
        <v>10</v>
      </c>
      <c r="F24">
        <v>117</v>
      </c>
      <c r="G24">
        <v>28</v>
      </c>
      <c r="H24">
        <v>44</v>
      </c>
      <c r="I24" s="3">
        <f>SUM(G24:H24)</f>
        <v>72</v>
      </c>
      <c r="J24">
        <v>28</v>
      </c>
      <c r="K24" s="26">
        <f>PRODUCT(I24,1/F24)</f>
        <v>0.61538461538461542</v>
      </c>
    </row>
    <row r="25" spans="2:12" x14ac:dyDescent="0.25">
      <c r="B25" s="3" t="s">
        <v>32</v>
      </c>
      <c r="D25">
        <v>-86</v>
      </c>
      <c r="E25">
        <v>10</v>
      </c>
      <c r="F25">
        <v>122</v>
      </c>
      <c r="G25">
        <v>11</v>
      </c>
      <c r="H25">
        <v>59</v>
      </c>
      <c r="I25" s="3">
        <f>SUM(G25:H25)</f>
        <v>70</v>
      </c>
      <c r="J25">
        <v>25</v>
      </c>
      <c r="K25" s="26">
        <f>PRODUCT(I25,1/F25)</f>
        <v>0.57377049180327877</v>
      </c>
    </row>
    <row r="26" spans="2:12" x14ac:dyDescent="0.25">
      <c r="B26" t="s">
        <v>12</v>
      </c>
      <c r="D26">
        <v>-78</v>
      </c>
      <c r="E26">
        <v>5</v>
      </c>
      <c r="F26">
        <v>56</v>
      </c>
      <c r="G26">
        <v>46</v>
      </c>
      <c r="H26">
        <v>21</v>
      </c>
      <c r="I26" s="3">
        <f>SUM(G26:H26)</f>
        <v>67</v>
      </c>
      <c r="J26">
        <v>26</v>
      </c>
      <c r="K26" s="26">
        <f>PRODUCT(I26,1/F26)</f>
        <v>1.1964285714285714</v>
      </c>
    </row>
    <row r="27" spans="2:12" x14ac:dyDescent="0.25">
      <c r="B27" s="3" t="s">
        <v>488</v>
      </c>
      <c r="D27">
        <v>-88</v>
      </c>
      <c r="E27">
        <v>4</v>
      </c>
      <c r="F27">
        <v>58</v>
      </c>
      <c r="G27">
        <v>48</v>
      </c>
      <c r="H27">
        <v>18</v>
      </c>
      <c r="I27" s="3">
        <f>SUM(G27:H27)</f>
        <v>66</v>
      </c>
      <c r="J27">
        <v>24</v>
      </c>
      <c r="K27" s="26">
        <f>PRODUCT(I27,1/F27)</f>
        <v>1.1379310344827587</v>
      </c>
    </row>
    <row r="28" spans="2:12" x14ac:dyDescent="0.25">
      <c r="B28" t="s">
        <v>9</v>
      </c>
      <c r="D28">
        <v>-77</v>
      </c>
      <c r="E28">
        <v>4</v>
      </c>
      <c r="F28">
        <v>53</v>
      </c>
      <c r="G28">
        <v>36</v>
      </c>
      <c r="H28">
        <v>30</v>
      </c>
      <c r="I28" s="3">
        <f>SUM(G28:H28)</f>
        <v>66</v>
      </c>
      <c r="J28">
        <v>20</v>
      </c>
      <c r="K28" s="26">
        <f>PRODUCT(I28,1/F28)</f>
        <v>1.2452830188679245</v>
      </c>
    </row>
    <row r="29" spans="2:12" x14ac:dyDescent="0.25">
      <c r="B29" s="4" t="s">
        <v>401</v>
      </c>
      <c r="D29">
        <v>-90</v>
      </c>
      <c r="E29">
        <v>4</v>
      </c>
      <c r="F29">
        <v>47</v>
      </c>
      <c r="G29">
        <v>36</v>
      </c>
      <c r="H29">
        <v>23</v>
      </c>
      <c r="I29" s="3">
        <f>SUM(G29:H29)</f>
        <v>59</v>
      </c>
      <c r="J29">
        <v>17</v>
      </c>
      <c r="K29" s="26">
        <f>PRODUCT(I29,1/F29)</f>
        <v>1.2553191489361701</v>
      </c>
    </row>
    <row r="30" spans="2:12" x14ac:dyDescent="0.25">
      <c r="B30" t="s">
        <v>45</v>
      </c>
      <c r="D30">
        <v>-78</v>
      </c>
      <c r="E30">
        <v>4</v>
      </c>
      <c r="F30">
        <v>62</v>
      </c>
      <c r="G30">
        <v>28</v>
      </c>
      <c r="H30">
        <v>27</v>
      </c>
      <c r="I30" s="3">
        <f>SUM(G30:H30)</f>
        <v>55</v>
      </c>
      <c r="J30">
        <v>16</v>
      </c>
      <c r="K30" s="26">
        <f>PRODUCT(I30,1/F30)</f>
        <v>0.88709677419354838</v>
      </c>
    </row>
    <row r="31" spans="2:12" x14ac:dyDescent="0.25">
      <c r="B31" s="3" t="s">
        <v>517</v>
      </c>
      <c r="D31">
        <v>-93</v>
      </c>
      <c r="E31">
        <v>3</v>
      </c>
      <c r="F31">
        <v>52</v>
      </c>
      <c r="G31">
        <v>27</v>
      </c>
      <c r="H31">
        <v>17</v>
      </c>
      <c r="I31" s="3">
        <f>SUM(G31:H31)</f>
        <v>44</v>
      </c>
      <c r="J31">
        <v>50</v>
      </c>
      <c r="K31" s="26">
        <f>PRODUCT(I31,1/F31)</f>
        <v>0.84615384615384626</v>
      </c>
      <c r="L31" s="4" t="s">
        <v>563</v>
      </c>
    </row>
    <row r="32" spans="2:12" x14ac:dyDescent="0.25">
      <c r="B32" s="3" t="s">
        <v>489</v>
      </c>
      <c r="D32">
        <v>2002</v>
      </c>
      <c r="E32">
        <v>4</v>
      </c>
      <c r="F32">
        <v>67</v>
      </c>
      <c r="G32">
        <v>20</v>
      </c>
      <c r="H32">
        <v>22</v>
      </c>
      <c r="I32" s="3">
        <f>SUM(G32:H32)</f>
        <v>42</v>
      </c>
      <c r="J32">
        <v>26</v>
      </c>
      <c r="K32" s="26">
        <f>PRODUCT(I32,1/F32)</f>
        <v>0.62686567164179108</v>
      </c>
    </row>
    <row r="33" spans="2:11" x14ac:dyDescent="0.25">
      <c r="B33" s="3" t="s">
        <v>404</v>
      </c>
      <c r="D33">
        <v>-83</v>
      </c>
      <c r="E33">
        <v>8</v>
      </c>
      <c r="F33">
        <v>89</v>
      </c>
      <c r="G33">
        <v>15</v>
      </c>
      <c r="H33">
        <v>25</v>
      </c>
      <c r="I33" s="3">
        <f>SUM(G33:H33)</f>
        <v>40</v>
      </c>
      <c r="J33">
        <v>42</v>
      </c>
      <c r="K33" s="26">
        <f>PRODUCT(I33,1/F33)</f>
        <v>0.449438202247191</v>
      </c>
    </row>
    <row r="34" spans="2:11" x14ac:dyDescent="0.25">
      <c r="B34" s="4" t="s">
        <v>39</v>
      </c>
      <c r="D34">
        <v>-89</v>
      </c>
      <c r="E34">
        <v>4</v>
      </c>
      <c r="F34">
        <v>45</v>
      </c>
      <c r="G34">
        <v>16</v>
      </c>
      <c r="H34">
        <v>21</v>
      </c>
      <c r="I34" s="3">
        <f>SUM(G34:H34)</f>
        <v>37</v>
      </c>
      <c r="J34">
        <v>31</v>
      </c>
      <c r="K34" s="26">
        <f>PRODUCT(I34,1/F34)</f>
        <v>0.8222222222222223</v>
      </c>
    </row>
    <row r="35" spans="2:11" x14ac:dyDescent="0.25">
      <c r="B35" s="4" t="s">
        <v>25</v>
      </c>
      <c r="D35">
        <v>-89</v>
      </c>
      <c r="E35">
        <v>4</v>
      </c>
      <c r="F35">
        <v>21</v>
      </c>
      <c r="G35">
        <v>17</v>
      </c>
      <c r="H35">
        <v>19</v>
      </c>
      <c r="I35" s="3">
        <f>SUM(G35:H35)</f>
        <v>36</v>
      </c>
      <c r="J35">
        <v>41</v>
      </c>
      <c r="K35" s="26">
        <f>PRODUCT(I35,1/F35)</f>
        <v>1.7142857142857142</v>
      </c>
    </row>
    <row r="36" spans="2:11" x14ac:dyDescent="0.25">
      <c r="B36" s="4" t="s">
        <v>33</v>
      </c>
      <c r="D36">
        <v>-89</v>
      </c>
      <c r="E36">
        <v>9</v>
      </c>
      <c r="F36">
        <v>77</v>
      </c>
      <c r="G36">
        <v>14</v>
      </c>
      <c r="H36">
        <v>16</v>
      </c>
      <c r="I36" s="3">
        <f>SUM(G36:H36)</f>
        <v>30</v>
      </c>
      <c r="J36">
        <v>4</v>
      </c>
      <c r="K36" s="26">
        <f>PRODUCT(I36,1/F36)</f>
        <v>0.38961038961038963</v>
      </c>
    </row>
    <row r="37" spans="2:11" x14ac:dyDescent="0.25">
      <c r="B37" s="3" t="s">
        <v>564</v>
      </c>
      <c r="D37">
        <v>-94</v>
      </c>
      <c r="E37">
        <v>1</v>
      </c>
      <c r="F37">
        <v>17</v>
      </c>
      <c r="G37">
        <v>23</v>
      </c>
      <c r="H37">
        <v>6</v>
      </c>
      <c r="I37" s="3">
        <f>SUM(G37:H37)</f>
        <v>29</v>
      </c>
      <c r="J37">
        <v>0</v>
      </c>
      <c r="K37" s="26">
        <f>PRODUCT(I37,1/F37)</f>
        <v>1.7058823529411764</v>
      </c>
    </row>
    <row r="38" spans="2:11" x14ac:dyDescent="0.25">
      <c r="B38" s="4" t="s">
        <v>41</v>
      </c>
      <c r="D38">
        <v>-89</v>
      </c>
      <c r="E38">
        <v>10</v>
      </c>
      <c r="F38">
        <v>51</v>
      </c>
      <c r="G38">
        <v>15</v>
      </c>
      <c r="H38">
        <v>12</v>
      </c>
      <c r="I38" s="3">
        <f>SUM(G38:H38)</f>
        <v>27</v>
      </c>
      <c r="J38">
        <v>55</v>
      </c>
      <c r="K38" s="26">
        <f>PRODUCT(I38,1/F38)</f>
        <v>0.52941176470588236</v>
      </c>
    </row>
    <row r="39" spans="2:11" x14ac:dyDescent="0.25">
      <c r="B39" s="4" t="s">
        <v>213</v>
      </c>
      <c r="D39">
        <v>-77</v>
      </c>
      <c r="E39">
        <v>1</v>
      </c>
      <c r="F39">
        <v>14</v>
      </c>
      <c r="G39">
        <v>20</v>
      </c>
      <c r="H39">
        <v>6</v>
      </c>
      <c r="I39" s="3">
        <f>SUM(G39:H39)</f>
        <v>26</v>
      </c>
      <c r="J39">
        <v>0</v>
      </c>
      <c r="K39" s="26">
        <f>PRODUCT(I39,1/F39)</f>
        <v>1.857142857142857</v>
      </c>
    </row>
    <row r="40" spans="2:11" x14ac:dyDescent="0.25">
      <c r="B40" s="3" t="s">
        <v>518</v>
      </c>
      <c r="D40">
        <v>-86</v>
      </c>
      <c r="E40">
        <v>2</v>
      </c>
      <c r="F40">
        <v>36</v>
      </c>
      <c r="G40">
        <v>17</v>
      </c>
      <c r="H40">
        <v>7</v>
      </c>
      <c r="I40" s="3">
        <f>SUM(G40:H40)</f>
        <v>24</v>
      </c>
      <c r="J40">
        <v>16</v>
      </c>
      <c r="K40" s="26">
        <f>PRODUCT(I40,1/F40)</f>
        <v>0.66666666666666663</v>
      </c>
    </row>
    <row r="41" spans="2:11" x14ac:dyDescent="0.25">
      <c r="B41" s="4" t="s">
        <v>72</v>
      </c>
      <c r="D41">
        <v>-65</v>
      </c>
      <c r="E41">
        <v>7</v>
      </c>
      <c r="F41">
        <v>50</v>
      </c>
      <c r="G41">
        <v>14</v>
      </c>
      <c r="H41">
        <v>10</v>
      </c>
      <c r="I41" s="3">
        <f>SUM(G41:H41)</f>
        <v>24</v>
      </c>
      <c r="J41">
        <v>14</v>
      </c>
      <c r="K41">
        <f>PRODUCT(I41,1/F41)</f>
        <v>0.48</v>
      </c>
    </row>
    <row r="42" spans="2:11" x14ac:dyDescent="0.25">
      <c r="B42" t="s">
        <v>6</v>
      </c>
      <c r="D42">
        <v>-86</v>
      </c>
      <c r="E42">
        <v>1</v>
      </c>
      <c r="F42">
        <v>9</v>
      </c>
      <c r="G42">
        <v>13</v>
      </c>
      <c r="H42">
        <v>8</v>
      </c>
      <c r="I42" s="3">
        <f>SUM(G42:H42)</f>
        <v>21</v>
      </c>
      <c r="J42">
        <v>0</v>
      </c>
      <c r="K42" s="26">
        <f>PRODUCT(I42,1/F42)</f>
        <v>2.333333333333333</v>
      </c>
    </row>
    <row r="43" spans="2:11" x14ac:dyDescent="0.25">
      <c r="B43" t="s">
        <v>7</v>
      </c>
      <c r="D43">
        <v>-86</v>
      </c>
      <c r="E43">
        <v>1</v>
      </c>
      <c r="F43">
        <v>10</v>
      </c>
      <c r="G43">
        <v>12</v>
      </c>
      <c r="H43">
        <v>9</v>
      </c>
      <c r="I43" s="3">
        <f>SUM(G43:H43)</f>
        <v>21</v>
      </c>
      <c r="J43">
        <v>0</v>
      </c>
      <c r="K43">
        <f>PRODUCT(I43,1/F43)</f>
        <v>2.1</v>
      </c>
    </row>
    <row r="44" spans="2:11" x14ac:dyDescent="0.25">
      <c r="B44" s="4" t="s">
        <v>214</v>
      </c>
      <c r="D44">
        <v>-82</v>
      </c>
      <c r="E44">
        <v>1</v>
      </c>
      <c r="F44">
        <v>7</v>
      </c>
      <c r="G44">
        <v>12</v>
      </c>
      <c r="H44">
        <v>8</v>
      </c>
      <c r="I44" s="3">
        <f>SUM(G44:H44)</f>
        <v>20</v>
      </c>
      <c r="J44">
        <v>0</v>
      </c>
      <c r="K44" s="26">
        <f>PRODUCT(I44,1/F44)</f>
        <v>2.8571428571428568</v>
      </c>
    </row>
    <row r="45" spans="2:11" x14ac:dyDescent="0.25">
      <c r="B45" t="s">
        <v>8</v>
      </c>
      <c r="D45">
        <v>-86</v>
      </c>
      <c r="E45">
        <v>1</v>
      </c>
      <c r="F45">
        <v>11</v>
      </c>
      <c r="G45">
        <v>13</v>
      </c>
      <c r="H45">
        <v>6</v>
      </c>
      <c r="I45" s="3">
        <f>SUM(G45:H45)</f>
        <v>19</v>
      </c>
      <c r="J45">
        <v>2</v>
      </c>
      <c r="K45" s="26">
        <f>PRODUCT(I45,1/F45)</f>
        <v>1.7272727272727273</v>
      </c>
    </row>
    <row r="46" spans="2:11" x14ac:dyDescent="0.25">
      <c r="B46" t="s">
        <v>44</v>
      </c>
      <c r="D46">
        <v>-80</v>
      </c>
      <c r="E46">
        <v>2</v>
      </c>
      <c r="F46">
        <v>14</v>
      </c>
      <c r="G46">
        <v>7</v>
      </c>
      <c r="H46">
        <v>12</v>
      </c>
      <c r="I46" s="3">
        <f>SUM(G46:H46)</f>
        <v>19</v>
      </c>
      <c r="J46">
        <v>16</v>
      </c>
      <c r="K46" s="26">
        <f>PRODUCT(I46,1/F46)</f>
        <v>1.357142857142857</v>
      </c>
    </row>
    <row r="47" spans="2:11" x14ac:dyDescent="0.25">
      <c r="B47" s="4" t="s">
        <v>490</v>
      </c>
      <c r="D47">
        <v>2002</v>
      </c>
      <c r="E47">
        <v>2</v>
      </c>
      <c r="F47">
        <v>14</v>
      </c>
      <c r="G47">
        <v>8</v>
      </c>
      <c r="H47">
        <v>7</v>
      </c>
      <c r="I47" s="3">
        <f>SUM(G47:H47)</f>
        <v>15</v>
      </c>
      <c r="J47">
        <v>4</v>
      </c>
      <c r="K47" s="26">
        <f>PRODUCT(I47,1/F47)</f>
        <v>1.0714285714285714</v>
      </c>
    </row>
    <row r="48" spans="2:11" x14ac:dyDescent="0.25">
      <c r="B48" s="4" t="s">
        <v>446</v>
      </c>
      <c r="D48">
        <v>-99</v>
      </c>
      <c r="E48">
        <v>3</v>
      </c>
      <c r="F48">
        <v>30</v>
      </c>
      <c r="G48">
        <v>7</v>
      </c>
      <c r="H48">
        <v>7</v>
      </c>
      <c r="I48" s="3">
        <f>SUM(G48:H48)</f>
        <v>14</v>
      </c>
      <c r="J48">
        <v>22</v>
      </c>
      <c r="K48" s="26">
        <f>PRODUCT(I48,1/F48)</f>
        <v>0.46666666666666667</v>
      </c>
    </row>
    <row r="49" spans="2:12" x14ac:dyDescent="0.25">
      <c r="B49" t="s">
        <v>21</v>
      </c>
      <c r="D49">
        <v>-77</v>
      </c>
      <c r="E49">
        <v>4</v>
      </c>
      <c r="F49">
        <v>27</v>
      </c>
      <c r="G49">
        <v>10</v>
      </c>
      <c r="H49">
        <v>3</v>
      </c>
      <c r="I49" s="3">
        <f>SUM(G49:H49)</f>
        <v>13</v>
      </c>
      <c r="J49">
        <v>12</v>
      </c>
      <c r="K49" s="26">
        <f>PRODUCT(I49,1/F49)</f>
        <v>0.48148148148148145</v>
      </c>
    </row>
    <row r="50" spans="2:12" x14ac:dyDescent="0.25">
      <c r="B50" s="4" t="s">
        <v>565</v>
      </c>
      <c r="D50">
        <v>2011</v>
      </c>
      <c r="E50">
        <v>1</v>
      </c>
      <c r="F50">
        <v>6</v>
      </c>
      <c r="G50">
        <v>8</v>
      </c>
      <c r="H50">
        <v>5</v>
      </c>
      <c r="I50" s="3">
        <f>SUM(G50:H50)</f>
        <v>13</v>
      </c>
      <c r="J50">
        <v>0</v>
      </c>
      <c r="K50" s="26">
        <f>PRODUCT(I50,1/F50)</f>
        <v>2.1666666666666665</v>
      </c>
    </row>
    <row r="51" spans="2:12" x14ac:dyDescent="0.25">
      <c r="B51" s="4" t="s">
        <v>359</v>
      </c>
      <c r="D51">
        <v>-70</v>
      </c>
      <c r="E51">
        <v>2</v>
      </c>
      <c r="F51">
        <v>16</v>
      </c>
      <c r="G51">
        <v>6</v>
      </c>
      <c r="H51">
        <v>7</v>
      </c>
      <c r="I51" s="3">
        <f>SUM(G51:H51)</f>
        <v>13</v>
      </c>
      <c r="J51">
        <v>4</v>
      </c>
      <c r="K51" s="26">
        <f>PRODUCT(I51,1/F51)</f>
        <v>0.8125</v>
      </c>
    </row>
    <row r="52" spans="2:12" x14ac:dyDescent="0.25">
      <c r="B52" t="s">
        <v>13</v>
      </c>
      <c r="D52">
        <v>-87</v>
      </c>
      <c r="E52">
        <v>2</v>
      </c>
      <c r="F52">
        <v>19</v>
      </c>
      <c r="G52">
        <v>5</v>
      </c>
      <c r="H52">
        <v>8</v>
      </c>
      <c r="I52" s="3">
        <f>SUM(G52:H52)</f>
        <v>13</v>
      </c>
      <c r="J52">
        <v>0</v>
      </c>
      <c r="K52" s="26">
        <f>PRODUCT(I52,1/F52)</f>
        <v>0.68421052631578938</v>
      </c>
    </row>
    <row r="53" spans="2:12" x14ac:dyDescent="0.25">
      <c r="B53" s="4" t="s">
        <v>191</v>
      </c>
      <c r="D53">
        <v>-78</v>
      </c>
      <c r="E53">
        <v>1</v>
      </c>
      <c r="F53">
        <v>14</v>
      </c>
      <c r="G53">
        <v>5</v>
      </c>
      <c r="H53">
        <v>8</v>
      </c>
      <c r="I53" s="3">
        <f>SUM(G53:H53)</f>
        <v>13</v>
      </c>
      <c r="J53">
        <v>2</v>
      </c>
      <c r="K53" s="26">
        <f>PRODUCT(I53,1/F53)</f>
        <v>0.92857142857142849</v>
      </c>
    </row>
    <row r="54" spans="2:12" x14ac:dyDescent="0.25">
      <c r="B54" s="4" t="s">
        <v>192</v>
      </c>
      <c r="D54">
        <v>-76</v>
      </c>
      <c r="E54">
        <v>1</v>
      </c>
      <c r="F54">
        <v>14</v>
      </c>
      <c r="G54">
        <v>5</v>
      </c>
      <c r="H54">
        <v>7</v>
      </c>
      <c r="I54" s="3">
        <f>SUM(G54:H54)</f>
        <v>12</v>
      </c>
      <c r="J54">
        <v>14</v>
      </c>
      <c r="K54" s="26">
        <f>PRODUCT(I54,1/F54)</f>
        <v>0.8571428571428571</v>
      </c>
    </row>
    <row r="55" spans="2:12" x14ac:dyDescent="0.25">
      <c r="B55" s="3" t="s">
        <v>448</v>
      </c>
      <c r="D55">
        <v>2005</v>
      </c>
      <c r="E55">
        <v>5</v>
      </c>
      <c r="F55">
        <v>43</v>
      </c>
      <c r="G55">
        <v>4</v>
      </c>
      <c r="H55">
        <v>8</v>
      </c>
      <c r="I55" s="3">
        <f>SUM(G55:H55)</f>
        <v>12</v>
      </c>
      <c r="J55">
        <v>2</v>
      </c>
      <c r="K55" s="26">
        <f>PRODUCT(I55,1/F55)</f>
        <v>0.27906976744186046</v>
      </c>
    </row>
    <row r="56" spans="2:12" x14ac:dyDescent="0.25">
      <c r="B56" s="3" t="s">
        <v>79</v>
      </c>
      <c r="D56">
        <v>-89</v>
      </c>
      <c r="E56">
        <v>13</v>
      </c>
      <c r="F56">
        <v>105</v>
      </c>
      <c r="G56">
        <v>0</v>
      </c>
      <c r="H56">
        <v>12</v>
      </c>
      <c r="I56" s="3">
        <f>SUM(G56:H56)</f>
        <v>12</v>
      </c>
      <c r="J56">
        <v>2</v>
      </c>
      <c r="K56" s="26">
        <f>PRODUCT(I56,1/F56)</f>
        <v>0.1142857142857143</v>
      </c>
    </row>
    <row r="57" spans="2:12" x14ac:dyDescent="0.25">
      <c r="B57" t="s">
        <v>14</v>
      </c>
      <c r="D57">
        <v>-79</v>
      </c>
      <c r="E57">
        <v>2</v>
      </c>
      <c r="F57">
        <v>9</v>
      </c>
      <c r="G57">
        <v>5</v>
      </c>
      <c r="H57">
        <v>6</v>
      </c>
      <c r="I57" s="3">
        <f>SUM(G57:H57)</f>
        <v>11</v>
      </c>
      <c r="J57">
        <v>0</v>
      </c>
      <c r="K57" s="26">
        <f>PRODUCT(I57,1/F57)</f>
        <v>1.2222222222222221</v>
      </c>
    </row>
    <row r="58" spans="2:12" x14ac:dyDescent="0.25">
      <c r="B58" s="4" t="s">
        <v>403</v>
      </c>
      <c r="D58">
        <v>-92</v>
      </c>
      <c r="E58">
        <v>2</v>
      </c>
      <c r="F58">
        <v>18</v>
      </c>
      <c r="G58">
        <v>6</v>
      </c>
      <c r="H58">
        <v>4</v>
      </c>
      <c r="I58" s="3">
        <f>SUM(G58:H58)</f>
        <v>10</v>
      </c>
      <c r="J58">
        <v>2</v>
      </c>
      <c r="K58" s="26">
        <f>PRODUCT(I58,1/F58)</f>
        <v>0.55555555555555558</v>
      </c>
    </row>
    <row r="59" spans="2:12" x14ac:dyDescent="0.25">
      <c r="B59" s="4" t="s">
        <v>71</v>
      </c>
      <c r="D59">
        <v>-65</v>
      </c>
      <c r="E59">
        <v>8</v>
      </c>
      <c r="F59">
        <v>90</v>
      </c>
      <c r="G59">
        <v>3</v>
      </c>
      <c r="H59">
        <v>7</v>
      </c>
      <c r="I59" s="3">
        <f>SUM(G59:H59)</f>
        <v>10</v>
      </c>
      <c r="J59">
        <v>88</v>
      </c>
      <c r="K59" s="26">
        <f>PRODUCT(I59,1/F59)</f>
        <v>0.11111111111111112</v>
      </c>
    </row>
    <row r="60" spans="2:12" x14ac:dyDescent="0.25">
      <c r="B60" s="4" t="s">
        <v>23</v>
      </c>
      <c r="D60">
        <v>-89</v>
      </c>
      <c r="E60">
        <v>4</v>
      </c>
      <c r="F60">
        <v>16</v>
      </c>
      <c r="G60">
        <v>7</v>
      </c>
      <c r="H60">
        <v>2</v>
      </c>
      <c r="I60" s="3">
        <f>SUM(G60:H60)</f>
        <v>9</v>
      </c>
      <c r="J60">
        <v>6</v>
      </c>
      <c r="K60" s="26">
        <f>PRODUCT(I60,1/F60)</f>
        <v>0.5625</v>
      </c>
      <c r="L60" s="4" t="s">
        <v>449</v>
      </c>
    </row>
    <row r="61" spans="2:12" x14ac:dyDescent="0.25">
      <c r="B61" s="4" t="s">
        <v>402</v>
      </c>
      <c r="D61">
        <v>-75</v>
      </c>
      <c r="E61">
        <v>1</v>
      </c>
      <c r="F61">
        <v>12</v>
      </c>
      <c r="G61">
        <v>5</v>
      </c>
      <c r="H61">
        <v>4</v>
      </c>
      <c r="I61" s="3">
        <f>SUM(G61:H61)</f>
        <v>9</v>
      </c>
      <c r="J61">
        <v>2</v>
      </c>
      <c r="K61" s="26">
        <f>PRODUCT(I61,1/F61)</f>
        <v>0.75</v>
      </c>
    </row>
    <row r="62" spans="2:12" x14ac:dyDescent="0.25">
      <c r="B62" t="s">
        <v>16</v>
      </c>
      <c r="D62">
        <v>-85</v>
      </c>
      <c r="E62">
        <v>2</v>
      </c>
      <c r="F62">
        <v>18</v>
      </c>
      <c r="G62">
        <v>1</v>
      </c>
      <c r="H62">
        <v>8</v>
      </c>
      <c r="I62" s="3">
        <f>SUM(G62:H62)</f>
        <v>9</v>
      </c>
      <c r="J62">
        <v>10</v>
      </c>
      <c r="K62">
        <f>PRODUCT(I62,1/F62)</f>
        <v>0.5</v>
      </c>
    </row>
    <row r="63" spans="2:12" x14ac:dyDescent="0.25">
      <c r="B63" s="4" t="s">
        <v>447</v>
      </c>
      <c r="D63">
        <v>2005</v>
      </c>
      <c r="E63">
        <v>2</v>
      </c>
      <c r="F63">
        <v>9</v>
      </c>
      <c r="G63">
        <v>6</v>
      </c>
      <c r="H63">
        <v>2</v>
      </c>
      <c r="I63" s="3">
        <f>SUM(G63:H63)</f>
        <v>8</v>
      </c>
      <c r="J63">
        <v>0</v>
      </c>
      <c r="K63" s="26">
        <f>PRODUCT(I63,1/F63)</f>
        <v>0.88888888888888884</v>
      </c>
    </row>
    <row r="64" spans="2:12" x14ac:dyDescent="0.25">
      <c r="B64" t="s">
        <v>11</v>
      </c>
      <c r="D64">
        <v>-86</v>
      </c>
      <c r="E64">
        <v>1</v>
      </c>
      <c r="F64">
        <v>10</v>
      </c>
      <c r="G64">
        <v>1</v>
      </c>
      <c r="H64">
        <v>6</v>
      </c>
      <c r="I64" s="3">
        <f>SUM(G64:H64)</f>
        <v>7</v>
      </c>
      <c r="J64">
        <v>4</v>
      </c>
      <c r="K64" s="27">
        <f>PRODUCT(I64,1/F64)</f>
        <v>0.70000000000000007</v>
      </c>
    </row>
    <row r="65" spans="2:12" x14ac:dyDescent="0.25">
      <c r="B65" s="4" t="s">
        <v>515</v>
      </c>
      <c r="D65">
        <v>2007</v>
      </c>
      <c r="E65">
        <v>1</v>
      </c>
      <c r="F65">
        <v>2</v>
      </c>
      <c r="G65">
        <v>5</v>
      </c>
      <c r="H65">
        <v>1</v>
      </c>
      <c r="I65" s="3">
        <f>SUM(G65:H65)</f>
        <v>6</v>
      </c>
      <c r="J65">
        <v>2</v>
      </c>
      <c r="K65">
        <f>PRODUCT(I65,1/F65)</f>
        <v>3</v>
      </c>
    </row>
    <row r="66" spans="2:12" x14ac:dyDescent="0.25">
      <c r="B66" s="4" t="s">
        <v>78</v>
      </c>
      <c r="D66">
        <v>-89</v>
      </c>
      <c r="E66">
        <v>3</v>
      </c>
      <c r="F66">
        <v>9</v>
      </c>
      <c r="G66">
        <v>4</v>
      </c>
      <c r="H66">
        <v>2</v>
      </c>
      <c r="I66" s="3">
        <f>SUM(G66:H66)</f>
        <v>6</v>
      </c>
      <c r="J66">
        <v>4</v>
      </c>
      <c r="K66" s="26">
        <f>PRODUCT(I66,1/F66)</f>
        <v>0.66666666666666663</v>
      </c>
      <c r="L66" s="4" t="s">
        <v>449</v>
      </c>
    </row>
    <row r="67" spans="2:12" x14ac:dyDescent="0.25">
      <c r="B67" s="4" t="s">
        <v>519</v>
      </c>
      <c r="D67">
        <v>2003</v>
      </c>
      <c r="E67">
        <v>1</v>
      </c>
      <c r="F67">
        <v>2</v>
      </c>
      <c r="G67">
        <v>3</v>
      </c>
      <c r="H67">
        <v>3</v>
      </c>
      <c r="I67" s="3">
        <f>SUM(G67:H67)</f>
        <v>6</v>
      </c>
      <c r="J67">
        <v>0</v>
      </c>
      <c r="K67">
        <f>PRODUCT(I67,1/F67)</f>
        <v>3</v>
      </c>
      <c r="L67" s="4"/>
    </row>
    <row r="68" spans="2:12" x14ac:dyDescent="0.25">
      <c r="B68" t="s">
        <v>73</v>
      </c>
      <c r="D68">
        <v>-89</v>
      </c>
      <c r="E68">
        <v>1</v>
      </c>
      <c r="F68">
        <v>3</v>
      </c>
      <c r="G68">
        <v>3</v>
      </c>
      <c r="H68">
        <v>3</v>
      </c>
      <c r="I68" s="3">
        <f>SUM(G68:H68)</f>
        <v>6</v>
      </c>
      <c r="J68">
        <v>2</v>
      </c>
      <c r="K68">
        <f>PRODUCT(I68,1/F68)</f>
        <v>2</v>
      </c>
    </row>
    <row r="69" spans="2:12" x14ac:dyDescent="0.25">
      <c r="B69" t="s">
        <v>47</v>
      </c>
      <c r="D69">
        <v>-78</v>
      </c>
      <c r="E69">
        <v>1</v>
      </c>
      <c r="F69">
        <v>11</v>
      </c>
      <c r="G69">
        <v>3</v>
      </c>
      <c r="H69">
        <v>3</v>
      </c>
      <c r="I69" s="3">
        <f>SUM(G69:H69)</f>
        <v>6</v>
      </c>
      <c r="J69">
        <v>4</v>
      </c>
      <c r="K69" s="26">
        <f>PRODUCT(I69,1/F69)</f>
        <v>0.54545454545454541</v>
      </c>
    </row>
    <row r="70" spans="2:12" x14ac:dyDescent="0.25">
      <c r="B70" t="s">
        <v>22</v>
      </c>
      <c r="D70">
        <v>-87</v>
      </c>
      <c r="E70">
        <v>3</v>
      </c>
      <c r="F70">
        <v>14</v>
      </c>
      <c r="G70">
        <v>1</v>
      </c>
      <c r="H70">
        <v>5</v>
      </c>
      <c r="I70" s="3">
        <f>SUM(G70:H70)</f>
        <v>6</v>
      </c>
      <c r="J70">
        <v>0</v>
      </c>
      <c r="K70" s="26">
        <f>PRODUCT(I70,1/F70)</f>
        <v>0.42857142857142855</v>
      </c>
    </row>
    <row r="71" spans="2:12" x14ac:dyDescent="0.25">
      <c r="B71" s="4" t="s">
        <v>58</v>
      </c>
      <c r="D71">
        <v>-79</v>
      </c>
      <c r="E71">
        <v>8</v>
      </c>
      <c r="F71">
        <v>50</v>
      </c>
      <c r="G71">
        <v>1</v>
      </c>
      <c r="H71">
        <v>5</v>
      </c>
      <c r="I71" s="3">
        <f>SUM(G71:H71)</f>
        <v>6</v>
      </c>
      <c r="J71">
        <v>84</v>
      </c>
      <c r="K71">
        <f>PRODUCT(I71,1/F71)</f>
        <v>0.12</v>
      </c>
    </row>
    <row r="72" spans="2:12" x14ac:dyDescent="0.25">
      <c r="B72" s="3" t="s">
        <v>362</v>
      </c>
      <c r="D72">
        <v>-75</v>
      </c>
      <c r="E72">
        <v>9</v>
      </c>
      <c r="F72">
        <v>94</v>
      </c>
      <c r="G72">
        <v>0</v>
      </c>
      <c r="H72">
        <v>6</v>
      </c>
      <c r="I72" s="3">
        <f>SUM(G72:H72)</f>
        <v>6</v>
      </c>
      <c r="J72">
        <v>2</v>
      </c>
      <c r="K72" s="26">
        <f>PRODUCT(I72,1/F72)</f>
        <v>6.3829787234042548E-2</v>
      </c>
    </row>
    <row r="73" spans="2:12" x14ac:dyDescent="0.25">
      <c r="B73" t="s">
        <v>15</v>
      </c>
      <c r="D73">
        <v>-86</v>
      </c>
      <c r="E73">
        <v>1</v>
      </c>
      <c r="F73">
        <v>2</v>
      </c>
      <c r="G73">
        <v>2</v>
      </c>
      <c r="H73">
        <v>3</v>
      </c>
      <c r="I73" s="3">
        <f>SUM(G73:H73)</f>
        <v>5</v>
      </c>
      <c r="J73">
        <v>0</v>
      </c>
      <c r="K73">
        <f>PRODUCT(I73,1/F73)</f>
        <v>2.5</v>
      </c>
    </row>
    <row r="74" spans="2:12" x14ac:dyDescent="0.25">
      <c r="B74" t="s">
        <v>48</v>
      </c>
      <c r="D74">
        <v>-83</v>
      </c>
      <c r="E74">
        <v>1</v>
      </c>
      <c r="F74">
        <v>8</v>
      </c>
      <c r="G74">
        <v>2</v>
      </c>
      <c r="H74">
        <v>3</v>
      </c>
      <c r="I74" s="3">
        <f>SUM(G74:H74)</f>
        <v>5</v>
      </c>
      <c r="J74">
        <v>0</v>
      </c>
      <c r="K74" s="26">
        <f>PRODUCT(I74,1/F74)</f>
        <v>0.625</v>
      </c>
    </row>
    <row r="75" spans="2:12" x14ac:dyDescent="0.25">
      <c r="B75" s="4" t="s">
        <v>314</v>
      </c>
      <c r="D75">
        <v>-98</v>
      </c>
      <c r="E75">
        <v>1</v>
      </c>
      <c r="F75">
        <v>1</v>
      </c>
      <c r="G75">
        <v>4</v>
      </c>
      <c r="H75">
        <v>0</v>
      </c>
      <c r="I75" s="3">
        <f>SUM(G75:H75)</f>
        <v>4</v>
      </c>
      <c r="J75">
        <v>0</v>
      </c>
      <c r="K75">
        <f>PRODUCT(I75,1/F75)</f>
        <v>4</v>
      </c>
    </row>
    <row r="76" spans="2:12" x14ac:dyDescent="0.25">
      <c r="B76" t="s">
        <v>42</v>
      </c>
      <c r="D76">
        <v>-89</v>
      </c>
      <c r="E76">
        <v>2</v>
      </c>
      <c r="F76">
        <v>6</v>
      </c>
      <c r="G76">
        <v>3</v>
      </c>
      <c r="H76">
        <v>1</v>
      </c>
      <c r="I76" s="3">
        <f>SUM(G76:H76)</f>
        <v>4</v>
      </c>
      <c r="J76">
        <v>4</v>
      </c>
      <c r="K76" s="26">
        <f>PRODUCT(I76,1/F76)</f>
        <v>0.66666666666666663</v>
      </c>
    </row>
    <row r="77" spans="2:12" x14ac:dyDescent="0.25">
      <c r="B77" t="s">
        <v>18</v>
      </c>
      <c r="D77">
        <v>-86</v>
      </c>
      <c r="E77">
        <v>1</v>
      </c>
      <c r="F77">
        <v>10</v>
      </c>
      <c r="G77">
        <v>2</v>
      </c>
      <c r="H77">
        <v>2</v>
      </c>
      <c r="I77" s="3">
        <f>SUM(G77:H77)</f>
        <v>4</v>
      </c>
      <c r="J77">
        <v>0</v>
      </c>
      <c r="K77">
        <f>PRODUCT(I77,1/F77)</f>
        <v>0.4</v>
      </c>
    </row>
    <row r="78" spans="2:12" x14ac:dyDescent="0.25">
      <c r="B78" t="s">
        <v>19</v>
      </c>
      <c r="D78">
        <v>-87</v>
      </c>
      <c r="E78">
        <v>1</v>
      </c>
      <c r="F78">
        <v>9</v>
      </c>
      <c r="G78">
        <v>2</v>
      </c>
      <c r="H78">
        <v>2</v>
      </c>
      <c r="I78" s="3">
        <f>SUM(G78:H78)</f>
        <v>4</v>
      </c>
      <c r="J78">
        <v>0</v>
      </c>
      <c r="K78" s="26">
        <f>PRODUCT(I78,1/F78)</f>
        <v>0.44444444444444442</v>
      </c>
    </row>
    <row r="79" spans="2:12" x14ac:dyDescent="0.25">
      <c r="B79" t="s">
        <v>49</v>
      </c>
      <c r="D79">
        <v>-87</v>
      </c>
      <c r="E79">
        <v>1</v>
      </c>
      <c r="F79">
        <v>1</v>
      </c>
      <c r="G79">
        <v>2</v>
      </c>
      <c r="H79">
        <v>2</v>
      </c>
      <c r="I79" s="3">
        <f>SUM(G79:H79)</f>
        <v>4</v>
      </c>
      <c r="J79">
        <v>0</v>
      </c>
      <c r="K79">
        <f>PRODUCT(I79,1/F79)</f>
        <v>4</v>
      </c>
    </row>
    <row r="80" spans="2:12" x14ac:dyDescent="0.25">
      <c r="B80" s="4" t="s">
        <v>516</v>
      </c>
      <c r="D80">
        <v>2007</v>
      </c>
      <c r="E80">
        <v>1</v>
      </c>
      <c r="F80">
        <v>2</v>
      </c>
      <c r="G80">
        <v>2</v>
      </c>
      <c r="H80">
        <v>2</v>
      </c>
      <c r="I80" s="3">
        <f>SUM(G80:H80)</f>
        <v>4</v>
      </c>
      <c r="J80">
        <v>0</v>
      </c>
      <c r="K80">
        <f>PRODUCT(I80,1/F80)</f>
        <v>2</v>
      </c>
    </row>
    <row r="81" spans="2:11" x14ac:dyDescent="0.25">
      <c r="B81" t="s">
        <v>20</v>
      </c>
      <c r="D81">
        <v>-86</v>
      </c>
      <c r="E81">
        <v>1</v>
      </c>
      <c r="F81">
        <v>7</v>
      </c>
      <c r="G81">
        <v>2</v>
      </c>
      <c r="H81">
        <v>2</v>
      </c>
      <c r="I81" s="3">
        <f>SUM(G81:H81)</f>
        <v>4</v>
      </c>
      <c r="J81">
        <v>2</v>
      </c>
      <c r="K81" s="26">
        <f>PRODUCT(I81,1/F81)</f>
        <v>0.5714285714285714</v>
      </c>
    </row>
    <row r="82" spans="2:11" x14ac:dyDescent="0.25">
      <c r="B82" t="s">
        <v>50</v>
      </c>
      <c r="D82">
        <v>-87</v>
      </c>
      <c r="E82">
        <v>1</v>
      </c>
      <c r="F82">
        <v>2</v>
      </c>
      <c r="G82">
        <v>2</v>
      </c>
      <c r="H82">
        <v>1</v>
      </c>
      <c r="I82" s="3">
        <f>SUM(G82:H82)</f>
        <v>3</v>
      </c>
      <c r="J82">
        <v>0</v>
      </c>
      <c r="K82">
        <f>PRODUCT(I82,1/F82)</f>
        <v>1.5</v>
      </c>
    </row>
    <row r="83" spans="2:11" x14ac:dyDescent="0.25">
      <c r="B83" s="4" t="s">
        <v>88</v>
      </c>
      <c r="D83">
        <v>-87</v>
      </c>
      <c r="E83">
        <v>2</v>
      </c>
      <c r="F83">
        <v>4</v>
      </c>
      <c r="G83">
        <v>1</v>
      </c>
      <c r="H83">
        <v>2</v>
      </c>
      <c r="I83" s="3">
        <f>SUM(G83:H83)</f>
        <v>3</v>
      </c>
      <c r="J83">
        <v>0</v>
      </c>
      <c r="K83" s="26">
        <f>PRODUCT(I83,1/F83)</f>
        <v>0.75</v>
      </c>
    </row>
    <row r="84" spans="2:11" x14ac:dyDescent="0.25">
      <c r="B84" t="s">
        <v>40</v>
      </c>
      <c r="D84">
        <v>-87</v>
      </c>
      <c r="E84">
        <v>2</v>
      </c>
      <c r="F84">
        <v>4</v>
      </c>
      <c r="G84">
        <v>1</v>
      </c>
      <c r="H84">
        <v>2</v>
      </c>
      <c r="I84" s="3">
        <f>SUM(G84:H84)</f>
        <v>3</v>
      </c>
      <c r="J84">
        <v>0</v>
      </c>
      <c r="K84">
        <f>PRODUCT(I84,1/F84)</f>
        <v>0.75</v>
      </c>
    </row>
    <row r="85" spans="2:11" x14ac:dyDescent="0.25">
      <c r="B85" t="s">
        <v>51</v>
      </c>
      <c r="D85">
        <v>-89</v>
      </c>
      <c r="E85">
        <v>1</v>
      </c>
      <c r="F85">
        <v>2</v>
      </c>
      <c r="G85">
        <v>1</v>
      </c>
      <c r="H85">
        <v>2</v>
      </c>
      <c r="I85" s="3">
        <f>SUM(G85:H85)</f>
        <v>3</v>
      </c>
      <c r="J85">
        <v>0</v>
      </c>
      <c r="K85">
        <f>PRODUCT(I85,1/F85)</f>
        <v>1.5</v>
      </c>
    </row>
    <row r="86" spans="2:11" x14ac:dyDescent="0.25">
      <c r="B86" s="4" t="s">
        <v>24</v>
      </c>
      <c r="D86">
        <v>-68</v>
      </c>
      <c r="E86">
        <v>2</v>
      </c>
      <c r="F86">
        <v>14</v>
      </c>
      <c r="G86">
        <v>1</v>
      </c>
      <c r="H86">
        <v>2</v>
      </c>
      <c r="I86" s="3">
        <f>SUM(G86:H86)</f>
        <v>3</v>
      </c>
      <c r="J86">
        <v>0</v>
      </c>
      <c r="K86" s="26">
        <f>PRODUCT(I86,1/F86)</f>
        <v>0.21428571428571427</v>
      </c>
    </row>
    <row r="87" spans="2:11" x14ac:dyDescent="0.25">
      <c r="B87" t="s">
        <v>74</v>
      </c>
      <c r="D87">
        <v>-90</v>
      </c>
      <c r="E87">
        <v>1</v>
      </c>
      <c r="F87">
        <v>2</v>
      </c>
      <c r="G87">
        <v>0</v>
      </c>
      <c r="H87">
        <v>3</v>
      </c>
      <c r="I87" s="3">
        <f>SUM(G87:H87)</f>
        <v>3</v>
      </c>
      <c r="J87">
        <v>0</v>
      </c>
      <c r="K87">
        <f>PRODUCT(I87,1/F87)</f>
        <v>1.5</v>
      </c>
    </row>
    <row r="88" spans="2:11" x14ac:dyDescent="0.25">
      <c r="B88" s="4" t="s">
        <v>358</v>
      </c>
      <c r="D88">
        <v>-98</v>
      </c>
      <c r="E88">
        <v>1</v>
      </c>
      <c r="F88">
        <v>2</v>
      </c>
      <c r="G88">
        <v>0</v>
      </c>
      <c r="H88">
        <v>3</v>
      </c>
      <c r="I88" s="3">
        <f>SUM(G88:H88)</f>
        <v>3</v>
      </c>
      <c r="J88">
        <v>0</v>
      </c>
      <c r="K88">
        <f>PRODUCT(I88,1/F88)</f>
        <v>1.5</v>
      </c>
    </row>
    <row r="89" spans="2:11" x14ac:dyDescent="0.25">
      <c r="B89" s="4" t="s">
        <v>317</v>
      </c>
      <c r="D89">
        <v>-99</v>
      </c>
      <c r="E89">
        <v>7</v>
      </c>
      <c r="F89">
        <v>66</v>
      </c>
      <c r="G89">
        <v>0</v>
      </c>
      <c r="H89">
        <v>3</v>
      </c>
      <c r="I89" s="3">
        <f>SUM(G89:H89)</f>
        <v>3</v>
      </c>
      <c r="J89">
        <v>0</v>
      </c>
      <c r="K89" s="26">
        <f>PRODUCT(I89,1/F89)</f>
        <v>4.5454545454545456E-2</v>
      </c>
    </row>
    <row r="90" spans="2:11" x14ac:dyDescent="0.25">
      <c r="B90" t="s">
        <v>53</v>
      </c>
      <c r="D90">
        <v>-87</v>
      </c>
      <c r="E90">
        <v>1</v>
      </c>
      <c r="F90">
        <v>4</v>
      </c>
      <c r="G90">
        <v>2</v>
      </c>
      <c r="H90">
        <v>0</v>
      </c>
      <c r="I90" s="3">
        <f>SUM(G90:H90)</f>
        <v>2</v>
      </c>
      <c r="J90">
        <v>0</v>
      </c>
      <c r="K90">
        <f>PRODUCT(I90,1/F90)</f>
        <v>0.5</v>
      </c>
    </row>
    <row r="91" spans="2:11" x14ac:dyDescent="0.25">
      <c r="B91" t="s">
        <v>54</v>
      </c>
      <c r="D91">
        <v>-87</v>
      </c>
      <c r="E91">
        <v>1</v>
      </c>
      <c r="F91">
        <v>3</v>
      </c>
      <c r="G91">
        <v>2</v>
      </c>
      <c r="H91">
        <v>0</v>
      </c>
      <c r="I91" s="3">
        <f>SUM(G91:H91)</f>
        <v>2</v>
      </c>
      <c r="J91">
        <v>0</v>
      </c>
      <c r="K91" s="26">
        <f>PRODUCT(I91,1/F91)</f>
        <v>0.66666666666666663</v>
      </c>
    </row>
    <row r="92" spans="2:11" x14ac:dyDescent="0.25">
      <c r="B92" t="s">
        <v>75</v>
      </c>
      <c r="D92">
        <v>-90</v>
      </c>
      <c r="E92">
        <v>1</v>
      </c>
      <c r="F92">
        <v>2</v>
      </c>
      <c r="G92">
        <v>2</v>
      </c>
      <c r="H92">
        <v>0</v>
      </c>
      <c r="I92" s="3">
        <f>SUM(G92:H92)</f>
        <v>2</v>
      </c>
      <c r="J92">
        <v>0</v>
      </c>
      <c r="K92">
        <f>PRODUCT(I92,1/F92)</f>
        <v>1</v>
      </c>
    </row>
    <row r="93" spans="2:11" x14ac:dyDescent="0.25">
      <c r="B93" t="s">
        <v>55</v>
      </c>
      <c r="D93">
        <v>-90</v>
      </c>
      <c r="E93">
        <v>1</v>
      </c>
      <c r="F93">
        <v>4</v>
      </c>
      <c r="G93">
        <v>2</v>
      </c>
      <c r="H93">
        <v>0</v>
      </c>
      <c r="I93" s="3">
        <f>SUM(G93:H93)</f>
        <v>2</v>
      </c>
      <c r="J93">
        <v>2</v>
      </c>
      <c r="K93">
        <f>PRODUCT(I93,1/F93)</f>
        <v>0.5</v>
      </c>
    </row>
    <row r="94" spans="2:11" x14ac:dyDescent="0.25">
      <c r="B94" t="s">
        <v>85</v>
      </c>
      <c r="D94">
        <v>-83</v>
      </c>
      <c r="E94">
        <v>1</v>
      </c>
      <c r="F94">
        <v>2</v>
      </c>
      <c r="G94">
        <v>1</v>
      </c>
      <c r="H94">
        <v>1</v>
      </c>
      <c r="I94" s="3">
        <f>SUM(G94:H94)</f>
        <v>2</v>
      </c>
      <c r="J94">
        <v>0</v>
      </c>
      <c r="K94">
        <f>PRODUCT(I94,1/F94)</f>
        <v>1</v>
      </c>
    </row>
    <row r="95" spans="2:11" x14ac:dyDescent="0.25">
      <c r="B95" t="s">
        <v>56</v>
      </c>
      <c r="D95">
        <v>-88</v>
      </c>
      <c r="E95">
        <v>1</v>
      </c>
      <c r="F95">
        <v>2</v>
      </c>
      <c r="G95">
        <v>1</v>
      </c>
      <c r="H95">
        <v>1</v>
      </c>
      <c r="I95" s="3">
        <f>SUM(G95:H95)</f>
        <v>2</v>
      </c>
      <c r="J95">
        <v>0</v>
      </c>
      <c r="K95">
        <f>PRODUCT(I95,1/F95)</f>
        <v>1</v>
      </c>
    </row>
    <row r="96" spans="2:11" x14ac:dyDescent="0.25">
      <c r="B96" s="4" t="s">
        <v>405</v>
      </c>
      <c r="D96">
        <v>2001</v>
      </c>
      <c r="E96">
        <v>1</v>
      </c>
      <c r="F96">
        <v>2</v>
      </c>
      <c r="G96">
        <v>0</v>
      </c>
      <c r="H96">
        <v>2</v>
      </c>
      <c r="I96" s="3">
        <f>SUM(G96:H96)</f>
        <v>2</v>
      </c>
      <c r="J96">
        <v>0</v>
      </c>
      <c r="K96">
        <f>PRODUCT(I96,1/F96)</f>
        <v>1</v>
      </c>
    </row>
    <row r="97" spans="2:11" x14ac:dyDescent="0.25">
      <c r="B97" t="s">
        <v>27</v>
      </c>
      <c r="D97">
        <v>-87</v>
      </c>
      <c r="E97">
        <v>1</v>
      </c>
      <c r="F97">
        <v>1</v>
      </c>
      <c r="G97">
        <v>1</v>
      </c>
      <c r="H97">
        <v>0</v>
      </c>
      <c r="I97" s="3">
        <f>SUM(G97:H97)</f>
        <v>1</v>
      </c>
      <c r="J97">
        <v>0</v>
      </c>
      <c r="K97">
        <f>PRODUCT(I97,1/F97)</f>
        <v>1</v>
      </c>
    </row>
    <row r="98" spans="2:11" x14ac:dyDescent="0.25">
      <c r="B98" t="s">
        <v>28</v>
      </c>
      <c r="D98">
        <v>-87</v>
      </c>
      <c r="E98">
        <v>1</v>
      </c>
      <c r="F98">
        <v>2</v>
      </c>
      <c r="G98">
        <v>1</v>
      </c>
      <c r="H98">
        <v>0</v>
      </c>
      <c r="I98" s="3">
        <f>SUM(G98:H98)</f>
        <v>1</v>
      </c>
      <c r="J98">
        <v>0</v>
      </c>
      <c r="K98">
        <f>PRODUCT(I98,1/F98)</f>
        <v>0.5</v>
      </c>
    </row>
    <row r="99" spans="2:11" x14ac:dyDescent="0.25">
      <c r="B99" t="s">
        <v>29</v>
      </c>
      <c r="D99">
        <v>-86</v>
      </c>
      <c r="E99">
        <v>1</v>
      </c>
      <c r="F99">
        <v>7</v>
      </c>
      <c r="G99">
        <v>1</v>
      </c>
      <c r="H99">
        <v>0</v>
      </c>
      <c r="I99" s="3">
        <f>SUM(G99:H99)</f>
        <v>1</v>
      </c>
      <c r="J99">
        <v>0</v>
      </c>
      <c r="K99" s="26">
        <f>PRODUCT(I99,1/F99)</f>
        <v>0.14285714285714285</v>
      </c>
    </row>
    <row r="100" spans="2:11" x14ac:dyDescent="0.25">
      <c r="B100" t="s">
        <v>31</v>
      </c>
      <c r="D100">
        <v>-89</v>
      </c>
      <c r="E100">
        <v>1</v>
      </c>
      <c r="F100">
        <v>1</v>
      </c>
      <c r="G100">
        <v>1</v>
      </c>
      <c r="H100">
        <v>0</v>
      </c>
      <c r="I100" s="3">
        <f>SUM(G100:H100)</f>
        <v>1</v>
      </c>
      <c r="J100">
        <v>0</v>
      </c>
      <c r="K100">
        <f>PRODUCT(I100,1/F100)</f>
        <v>1</v>
      </c>
    </row>
    <row r="101" spans="2:11" x14ac:dyDescent="0.25">
      <c r="B101" s="4" t="s">
        <v>357</v>
      </c>
      <c r="D101">
        <v>-99</v>
      </c>
      <c r="E101">
        <v>1</v>
      </c>
      <c r="F101">
        <v>2</v>
      </c>
      <c r="G101">
        <v>0</v>
      </c>
      <c r="H101">
        <v>1</v>
      </c>
      <c r="I101" s="3">
        <f>SUM(G101:H101)</f>
        <v>1</v>
      </c>
      <c r="J101">
        <v>0</v>
      </c>
      <c r="K101">
        <f>PRODUCT(I101,1/F101)</f>
        <v>0.5</v>
      </c>
    </row>
    <row r="102" spans="2:11" x14ac:dyDescent="0.25">
      <c r="B102" t="s">
        <v>35</v>
      </c>
      <c r="D102">
        <v>-89</v>
      </c>
      <c r="E102">
        <v>1</v>
      </c>
      <c r="F102">
        <v>4</v>
      </c>
      <c r="G102">
        <v>0</v>
      </c>
      <c r="H102">
        <v>1</v>
      </c>
      <c r="I102" s="3">
        <f>SUM(G102:H102)</f>
        <v>1</v>
      </c>
      <c r="J102">
        <v>0</v>
      </c>
      <c r="K102">
        <f>PRODUCT(I102,1/F102)</f>
        <v>0.25</v>
      </c>
    </row>
    <row r="103" spans="2:11" x14ac:dyDescent="0.25">
      <c r="B103" s="4" t="s">
        <v>61</v>
      </c>
      <c r="D103">
        <v>-82</v>
      </c>
      <c r="E103">
        <v>2</v>
      </c>
      <c r="F103">
        <v>24</v>
      </c>
      <c r="G103">
        <v>0</v>
      </c>
      <c r="H103">
        <v>1</v>
      </c>
      <c r="I103" s="3">
        <f>SUM(G103:H103)</f>
        <v>1</v>
      </c>
      <c r="J103">
        <v>0</v>
      </c>
      <c r="K103" s="26">
        <f>PRODUCT(I103,1/F103)</f>
        <v>4.1666666666666664E-2</v>
      </c>
    </row>
    <row r="104" spans="2:11" x14ac:dyDescent="0.25">
      <c r="B104" s="4" t="s">
        <v>491</v>
      </c>
      <c r="D104">
        <v>2005</v>
      </c>
      <c r="E104">
        <v>1</v>
      </c>
      <c r="F104">
        <v>1</v>
      </c>
      <c r="G104">
        <v>0</v>
      </c>
      <c r="H104">
        <v>1</v>
      </c>
      <c r="I104" s="3">
        <f>SUM(G104:H104)</f>
        <v>1</v>
      </c>
      <c r="J104">
        <v>0</v>
      </c>
      <c r="K104">
        <f>PRODUCT(I104,1/F104)</f>
        <v>1</v>
      </c>
    </row>
    <row r="105" spans="2:11" x14ac:dyDescent="0.25">
      <c r="B105" s="4" t="s">
        <v>254</v>
      </c>
      <c r="D105">
        <v>-92</v>
      </c>
      <c r="E105">
        <v>1</v>
      </c>
      <c r="F105">
        <v>2</v>
      </c>
      <c r="G105">
        <v>0</v>
      </c>
      <c r="H105">
        <v>1</v>
      </c>
      <c r="I105" s="3">
        <f>SUM(G105:H105)</f>
        <v>1</v>
      </c>
      <c r="J105">
        <v>2</v>
      </c>
      <c r="K105">
        <f>PRODUCT(I105,1/F105)</f>
        <v>0.5</v>
      </c>
    </row>
    <row r="106" spans="2:11" x14ac:dyDescent="0.25">
      <c r="B106" t="s">
        <v>36</v>
      </c>
      <c r="D106">
        <v>-87</v>
      </c>
      <c r="E106">
        <v>1</v>
      </c>
      <c r="F106">
        <v>1</v>
      </c>
      <c r="G106">
        <v>0</v>
      </c>
      <c r="H106">
        <v>1</v>
      </c>
      <c r="I106" s="3">
        <f>SUM(G106:H106)</f>
        <v>1</v>
      </c>
      <c r="J106">
        <v>2</v>
      </c>
      <c r="K106">
        <f>PRODUCT(I106,1/F106)</f>
        <v>1</v>
      </c>
    </row>
    <row r="107" spans="2:11" x14ac:dyDescent="0.25">
      <c r="B107" t="s">
        <v>59</v>
      </c>
      <c r="D107">
        <v>-87</v>
      </c>
      <c r="E107">
        <v>1</v>
      </c>
      <c r="F107">
        <v>2</v>
      </c>
      <c r="G107">
        <v>0</v>
      </c>
      <c r="H107">
        <v>1</v>
      </c>
      <c r="I107" s="3">
        <f>SUM(G107:H107)</f>
        <v>1</v>
      </c>
      <c r="J107">
        <v>25</v>
      </c>
      <c r="K107">
        <f>PRODUCT(I107,1/F107)</f>
        <v>0.5</v>
      </c>
    </row>
    <row r="108" spans="2:11" x14ac:dyDescent="0.25">
      <c r="B108" s="4" t="s">
        <v>492</v>
      </c>
      <c r="D108">
        <v>2006</v>
      </c>
      <c r="E108">
        <v>1</v>
      </c>
      <c r="F108">
        <v>1</v>
      </c>
      <c r="G108">
        <v>0</v>
      </c>
      <c r="H108">
        <v>0</v>
      </c>
      <c r="I108" s="3">
        <f>SUM(G108:H108)</f>
        <v>0</v>
      </c>
      <c r="J108">
        <v>0</v>
      </c>
      <c r="K108">
        <f>PRODUCT(I108,1/F108)</f>
        <v>0</v>
      </c>
    </row>
    <row r="109" spans="2:11" x14ac:dyDescent="0.25">
      <c r="B109" s="4" t="s">
        <v>406</v>
      </c>
      <c r="D109">
        <v>-75</v>
      </c>
      <c r="E109">
        <v>1</v>
      </c>
      <c r="F109">
        <v>1</v>
      </c>
      <c r="G109">
        <v>0</v>
      </c>
      <c r="H109">
        <v>0</v>
      </c>
      <c r="I109" s="3">
        <f>SUM(G109:H109)</f>
        <v>0</v>
      </c>
      <c r="J109">
        <v>0</v>
      </c>
      <c r="K109">
        <f>PRODUCT(I109,1/F109)</f>
        <v>0</v>
      </c>
    </row>
    <row r="110" spans="2:11" x14ac:dyDescent="0.25">
      <c r="B110" t="s">
        <v>76</v>
      </c>
      <c r="D110">
        <v>-82</v>
      </c>
      <c r="E110">
        <v>1</v>
      </c>
      <c r="F110">
        <v>8</v>
      </c>
      <c r="G110">
        <v>0</v>
      </c>
      <c r="H110">
        <v>0</v>
      </c>
      <c r="I110" s="3">
        <f>SUM(G110:H110)</f>
        <v>0</v>
      </c>
      <c r="J110">
        <v>0</v>
      </c>
      <c r="K110">
        <f>PRODUCT(I110,1/F110)</f>
        <v>0</v>
      </c>
    </row>
    <row r="111" spans="2:11" x14ac:dyDescent="0.25">
      <c r="B111" t="s">
        <v>37</v>
      </c>
      <c r="D111">
        <v>-87</v>
      </c>
      <c r="E111">
        <v>1</v>
      </c>
      <c r="F111">
        <v>1</v>
      </c>
      <c r="G111">
        <v>0</v>
      </c>
      <c r="H111">
        <v>0</v>
      </c>
      <c r="I111" s="3">
        <f>SUM(G111:H111)</f>
        <v>0</v>
      </c>
      <c r="J111">
        <v>0</v>
      </c>
      <c r="K111">
        <f>PRODUCT(I111,1/F111)</f>
        <v>0</v>
      </c>
    </row>
    <row r="112" spans="2:11" x14ac:dyDescent="0.25">
      <c r="B112" t="s">
        <v>77</v>
      </c>
      <c r="D112">
        <v>-89</v>
      </c>
      <c r="E112">
        <v>1</v>
      </c>
      <c r="F112">
        <v>2</v>
      </c>
      <c r="G112">
        <v>0</v>
      </c>
      <c r="H112">
        <v>0</v>
      </c>
      <c r="I112" s="3">
        <f>SUM(G112:H112)</f>
        <v>0</v>
      </c>
      <c r="J112">
        <v>0</v>
      </c>
      <c r="K112">
        <f>PRODUCT(I112,1/F112)</f>
        <v>0</v>
      </c>
    </row>
    <row r="113" spans="2:11" x14ac:dyDescent="0.25">
      <c r="B113" t="s">
        <v>38</v>
      </c>
      <c r="D113">
        <v>-86</v>
      </c>
      <c r="E113">
        <v>1</v>
      </c>
      <c r="F113">
        <v>1</v>
      </c>
      <c r="G113">
        <v>0</v>
      </c>
      <c r="H113">
        <v>0</v>
      </c>
      <c r="I113" s="3">
        <f>SUM(G113:H113)</f>
        <v>0</v>
      </c>
      <c r="J113">
        <v>0</v>
      </c>
      <c r="K113">
        <f>PRODUCT(I113,1/F113)</f>
        <v>0</v>
      </c>
    </row>
    <row r="114" spans="2:11" x14ac:dyDescent="0.25">
      <c r="B114" s="4" t="s">
        <v>215</v>
      </c>
      <c r="D114">
        <v>-96</v>
      </c>
      <c r="E114">
        <v>1</v>
      </c>
      <c r="F114">
        <v>2</v>
      </c>
      <c r="G114">
        <v>0</v>
      </c>
      <c r="H114">
        <v>0</v>
      </c>
      <c r="I114" s="3">
        <f>SUM(G114:H114)</f>
        <v>0</v>
      </c>
      <c r="J114">
        <v>0</v>
      </c>
      <c r="K114">
        <f>PRODUCT(I114,1/F114)</f>
        <v>0</v>
      </c>
    </row>
    <row r="115" spans="2:11" x14ac:dyDescent="0.25">
      <c r="B115" t="s">
        <v>60</v>
      </c>
      <c r="D115">
        <v>-90</v>
      </c>
      <c r="E115">
        <v>2</v>
      </c>
      <c r="F115">
        <v>16</v>
      </c>
      <c r="G115">
        <v>0</v>
      </c>
      <c r="H115">
        <v>0</v>
      </c>
      <c r="I115" s="3">
        <f>SUM(G115:H115)</f>
        <v>0</v>
      </c>
      <c r="J115">
        <v>0</v>
      </c>
      <c r="K115">
        <f>PRODUCT(I115,1/F115)</f>
        <v>0</v>
      </c>
    </row>
    <row r="116" spans="2:11" x14ac:dyDescent="0.25">
      <c r="B116" t="s">
        <v>82</v>
      </c>
      <c r="D116">
        <v>-88</v>
      </c>
      <c r="E116">
        <v>1</v>
      </c>
      <c r="F116">
        <v>2</v>
      </c>
      <c r="G116">
        <v>0</v>
      </c>
      <c r="H116">
        <v>0</v>
      </c>
      <c r="I116" s="3">
        <f>SUM(G116:H116)</f>
        <v>0</v>
      </c>
      <c r="J116">
        <v>0</v>
      </c>
      <c r="K116">
        <f>PRODUCT(I116,1/F116)</f>
        <v>0</v>
      </c>
    </row>
    <row r="117" spans="2:11" x14ac:dyDescent="0.25">
      <c r="B117" s="4" t="s">
        <v>255</v>
      </c>
      <c r="D117">
        <v>-97</v>
      </c>
      <c r="E117">
        <v>1</v>
      </c>
      <c r="F117">
        <v>1</v>
      </c>
      <c r="G117">
        <v>0</v>
      </c>
      <c r="H117">
        <v>0</v>
      </c>
      <c r="I117" s="3">
        <f>SUM(G117:H117)</f>
        <v>0</v>
      </c>
      <c r="J117">
        <v>0</v>
      </c>
      <c r="K117">
        <f>PRODUCT(I117,1/F117)</f>
        <v>0</v>
      </c>
    </row>
    <row r="118" spans="2:11" x14ac:dyDescent="0.25">
      <c r="B118" t="s">
        <v>62</v>
      </c>
      <c r="D118">
        <v>-87</v>
      </c>
      <c r="E118">
        <v>1</v>
      </c>
      <c r="F118">
        <v>5</v>
      </c>
      <c r="G118">
        <v>0</v>
      </c>
      <c r="H118">
        <v>0</v>
      </c>
      <c r="I118" s="3">
        <f>SUM(G118:H118)</f>
        <v>0</v>
      </c>
      <c r="J118">
        <v>0</v>
      </c>
      <c r="K118">
        <f>PRODUCT(I118,1/F118)</f>
        <v>0</v>
      </c>
    </row>
    <row r="119" spans="2:11" x14ac:dyDescent="0.25">
      <c r="B119" s="4" t="s">
        <v>425</v>
      </c>
      <c r="D119">
        <v>2002</v>
      </c>
      <c r="E119">
        <v>1</v>
      </c>
      <c r="F119">
        <v>2</v>
      </c>
      <c r="G119">
        <v>0</v>
      </c>
      <c r="H119">
        <v>0</v>
      </c>
      <c r="I119" s="3">
        <f>SUM(G119:H119)</f>
        <v>0</v>
      </c>
      <c r="J119">
        <v>0</v>
      </c>
      <c r="K119">
        <f>PRODUCT(I119,1/F119)</f>
        <v>0</v>
      </c>
    </row>
    <row r="120" spans="2:11" x14ac:dyDescent="0.25">
      <c r="B120" t="s">
        <v>80</v>
      </c>
      <c r="D120">
        <v>-89</v>
      </c>
      <c r="E120">
        <v>1</v>
      </c>
      <c r="F120">
        <v>2</v>
      </c>
      <c r="G120">
        <v>0</v>
      </c>
      <c r="H120">
        <v>0</v>
      </c>
      <c r="I120" s="3">
        <f>SUM(G120:H120)</f>
        <v>0</v>
      </c>
      <c r="J120">
        <v>0</v>
      </c>
      <c r="K120">
        <f>PRODUCT(I120,1/F120)</f>
        <v>0</v>
      </c>
    </row>
    <row r="121" spans="2:11" x14ac:dyDescent="0.25">
      <c r="B121" t="s">
        <v>63</v>
      </c>
      <c r="D121">
        <v>-87</v>
      </c>
      <c r="E121">
        <v>1</v>
      </c>
      <c r="F121">
        <v>2</v>
      </c>
      <c r="G121">
        <v>0</v>
      </c>
      <c r="H121">
        <v>0</v>
      </c>
      <c r="I121" s="3">
        <f>SUM(G121:H121)</f>
        <v>0</v>
      </c>
      <c r="J121">
        <v>0</v>
      </c>
      <c r="K121">
        <f>PRODUCT(I121,1/F121)</f>
        <v>0</v>
      </c>
    </row>
    <row r="122" spans="2:11" x14ac:dyDescent="0.25">
      <c r="B122" t="s">
        <v>67</v>
      </c>
      <c r="D122">
        <v>-90</v>
      </c>
      <c r="E122">
        <v>1</v>
      </c>
      <c r="F122">
        <v>2</v>
      </c>
      <c r="G122">
        <v>0</v>
      </c>
      <c r="H122">
        <v>0</v>
      </c>
      <c r="I122" s="3">
        <f>SUM(G122:H122)</f>
        <v>0</v>
      </c>
      <c r="J122">
        <v>0</v>
      </c>
      <c r="K122">
        <f>PRODUCT(I122,1/F122)</f>
        <v>0</v>
      </c>
    </row>
    <row r="123" spans="2:11" x14ac:dyDescent="0.25">
      <c r="B123" t="s">
        <v>66</v>
      </c>
      <c r="D123">
        <v>-86</v>
      </c>
      <c r="E123">
        <v>1</v>
      </c>
      <c r="F123">
        <v>10</v>
      </c>
      <c r="G123">
        <v>0</v>
      </c>
      <c r="H123">
        <v>0</v>
      </c>
      <c r="I123" s="3">
        <f>SUM(G123:H123)</f>
        <v>0</v>
      </c>
      <c r="J123">
        <v>0</v>
      </c>
      <c r="K123">
        <f>PRODUCT(I123,1/F123)</f>
        <v>0</v>
      </c>
    </row>
    <row r="124" spans="2:11" x14ac:dyDescent="0.25">
      <c r="B124" s="4" t="s">
        <v>316</v>
      </c>
      <c r="D124">
        <v>-99</v>
      </c>
      <c r="E124">
        <v>2</v>
      </c>
      <c r="F124">
        <v>16</v>
      </c>
      <c r="G124">
        <v>0</v>
      </c>
      <c r="H124">
        <v>0</v>
      </c>
      <c r="I124" s="3">
        <f>SUM(G124:H124)</f>
        <v>0</v>
      </c>
      <c r="J124">
        <v>0</v>
      </c>
      <c r="K124">
        <f>PRODUCT(I124,1/F124)</f>
        <v>0</v>
      </c>
    </row>
    <row r="125" spans="2:11" x14ac:dyDescent="0.25">
      <c r="B125" t="s">
        <v>64</v>
      </c>
      <c r="D125">
        <v>-86</v>
      </c>
      <c r="E125">
        <v>1</v>
      </c>
      <c r="F125">
        <v>9</v>
      </c>
      <c r="G125">
        <v>0</v>
      </c>
      <c r="H125">
        <v>0</v>
      </c>
      <c r="I125" s="3">
        <f>SUM(G125:H125)</f>
        <v>0</v>
      </c>
      <c r="J125">
        <v>0</v>
      </c>
      <c r="K125">
        <f>PRODUCT(I125,1/F125)</f>
        <v>0</v>
      </c>
    </row>
    <row r="126" spans="2:11" x14ac:dyDescent="0.25">
      <c r="B126" s="4" t="s">
        <v>252</v>
      </c>
      <c r="D126">
        <v>-80</v>
      </c>
      <c r="E126">
        <v>5</v>
      </c>
      <c r="F126">
        <v>71</v>
      </c>
      <c r="G126">
        <v>0</v>
      </c>
      <c r="H126">
        <v>0</v>
      </c>
      <c r="I126" s="3">
        <f>SUM(G126:H126)</f>
        <v>0</v>
      </c>
      <c r="J126">
        <v>0</v>
      </c>
      <c r="K126">
        <f>PRODUCT(I126,1/F126)</f>
        <v>0</v>
      </c>
    </row>
    <row r="127" spans="2:11" x14ac:dyDescent="0.25">
      <c r="B127" s="4" t="s">
        <v>86</v>
      </c>
      <c r="D127">
        <v>-83</v>
      </c>
      <c r="E127">
        <v>2</v>
      </c>
      <c r="F127">
        <v>28</v>
      </c>
      <c r="G127">
        <v>0</v>
      </c>
      <c r="H127">
        <v>0</v>
      </c>
      <c r="I127" s="3">
        <f>SUM(G127:H127)</f>
        <v>0</v>
      </c>
      <c r="J127">
        <v>0</v>
      </c>
      <c r="K127">
        <f>PRODUCT(I127,1/F127)</f>
        <v>0</v>
      </c>
    </row>
    <row r="128" spans="2:11" x14ac:dyDescent="0.25">
      <c r="B128" t="s">
        <v>68</v>
      </c>
      <c r="D128">
        <v>-90</v>
      </c>
      <c r="E128">
        <v>1</v>
      </c>
      <c r="F128">
        <v>1</v>
      </c>
      <c r="G128">
        <v>0</v>
      </c>
      <c r="H128">
        <v>0</v>
      </c>
      <c r="I128" s="3">
        <f>SUM(G128:H128)</f>
        <v>0</v>
      </c>
      <c r="J128">
        <v>0</v>
      </c>
      <c r="K128">
        <f>PRODUCT(I128,1/F128)</f>
        <v>0</v>
      </c>
    </row>
    <row r="129" spans="2:11" x14ac:dyDescent="0.25">
      <c r="B129" t="s">
        <v>65</v>
      </c>
      <c r="D129">
        <v>-87</v>
      </c>
      <c r="E129">
        <v>1</v>
      </c>
      <c r="F129">
        <v>2</v>
      </c>
      <c r="G129">
        <v>0</v>
      </c>
      <c r="H129">
        <v>0</v>
      </c>
      <c r="I129" s="3">
        <f>SUM(G129:H129)</f>
        <v>0</v>
      </c>
      <c r="J129">
        <v>0</v>
      </c>
      <c r="K129">
        <f>PRODUCT(I129,1/F129)</f>
        <v>0</v>
      </c>
    </row>
    <row r="130" spans="2:11" x14ac:dyDescent="0.25">
      <c r="B130" s="4" t="s">
        <v>493</v>
      </c>
      <c r="D130">
        <v>-99</v>
      </c>
      <c r="E130">
        <v>1</v>
      </c>
      <c r="F130">
        <v>8</v>
      </c>
      <c r="G130">
        <v>0</v>
      </c>
      <c r="H130">
        <v>0</v>
      </c>
      <c r="I130" s="3">
        <f>SUM(G130:H130)</f>
        <v>0</v>
      </c>
      <c r="J130">
        <v>0</v>
      </c>
      <c r="K130">
        <f>PRODUCT(I130,1/F130)</f>
        <v>0</v>
      </c>
    </row>
    <row r="131" spans="2:11" x14ac:dyDescent="0.25">
      <c r="B131" s="4" t="s">
        <v>514</v>
      </c>
      <c r="D131">
        <v>2008</v>
      </c>
      <c r="E131">
        <v>1</v>
      </c>
      <c r="F131">
        <v>6</v>
      </c>
      <c r="G131">
        <v>0</v>
      </c>
      <c r="H131">
        <v>0</v>
      </c>
      <c r="I131" s="3">
        <f>SUM(G131:H131)</f>
        <v>0</v>
      </c>
      <c r="J131">
        <v>0</v>
      </c>
      <c r="K131">
        <f>PRODUCT(I131,1/F131)</f>
        <v>0</v>
      </c>
    </row>
    <row r="132" spans="2:11" x14ac:dyDescent="0.25">
      <c r="B132" t="s">
        <v>69</v>
      </c>
      <c r="D132">
        <v>-78</v>
      </c>
      <c r="E132">
        <v>1</v>
      </c>
      <c r="F132">
        <v>6</v>
      </c>
      <c r="G132">
        <v>0</v>
      </c>
      <c r="H132">
        <v>0</v>
      </c>
      <c r="I132" s="3">
        <f>SUM(G132:H132)</f>
        <v>0</v>
      </c>
      <c r="J132">
        <v>0</v>
      </c>
      <c r="K132">
        <f>PRODUCT(I132,1/F132)</f>
        <v>0</v>
      </c>
    </row>
    <row r="133" spans="2:11" x14ac:dyDescent="0.25">
      <c r="B133" t="s">
        <v>70</v>
      </c>
      <c r="D133">
        <v>-79</v>
      </c>
      <c r="E133">
        <v>1</v>
      </c>
      <c r="F133">
        <v>3</v>
      </c>
      <c r="G133">
        <v>0</v>
      </c>
      <c r="H133">
        <v>0</v>
      </c>
      <c r="I133" s="3">
        <f>SUM(G133:H133)</f>
        <v>0</v>
      </c>
      <c r="J133">
        <v>2</v>
      </c>
      <c r="K133">
        <f>PRODUCT(I133,1/F133)</f>
        <v>0</v>
      </c>
    </row>
    <row r="134" spans="2:11" x14ac:dyDescent="0.25">
      <c r="B134" t="s">
        <v>81</v>
      </c>
      <c r="D134">
        <v>-88</v>
      </c>
      <c r="E134">
        <v>1</v>
      </c>
      <c r="F134">
        <v>1</v>
      </c>
      <c r="G134">
        <v>0</v>
      </c>
      <c r="H134">
        <v>0</v>
      </c>
      <c r="I134" s="3">
        <f>SUM(G134:H134)</f>
        <v>0</v>
      </c>
      <c r="J134">
        <v>2</v>
      </c>
      <c r="K134">
        <f>PRODUCT(I134,1/F134)</f>
        <v>0</v>
      </c>
    </row>
    <row r="135" spans="2:11" x14ac:dyDescent="0.25">
      <c r="B135" t="s">
        <v>43</v>
      </c>
      <c r="D135">
        <v>-86</v>
      </c>
      <c r="E135">
        <v>1</v>
      </c>
      <c r="F135">
        <v>7</v>
      </c>
      <c r="G135">
        <v>0</v>
      </c>
      <c r="H135">
        <v>0</v>
      </c>
      <c r="I135" s="3">
        <f>SUM(G135:H135)</f>
        <v>0</v>
      </c>
      <c r="J135">
        <v>6</v>
      </c>
      <c r="K135">
        <f>PRODUCT(I135,1/F135)</f>
        <v>0</v>
      </c>
    </row>
    <row r="137" spans="2:11" x14ac:dyDescent="0.25">
      <c r="B137" s="4" t="s">
        <v>89</v>
      </c>
      <c r="F137">
        <f>SUM(F9:F136)</f>
        <v>4858</v>
      </c>
      <c r="G137">
        <f>SUM(G9:G136)</f>
        <v>1905</v>
      </c>
      <c r="H137">
        <f>SUM(H9:H136)</f>
        <v>1722</v>
      </c>
      <c r="I137">
        <f>SUM(G137:H137)</f>
        <v>3627</v>
      </c>
      <c r="J137">
        <f>SUM(J9:J136)</f>
        <v>1601</v>
      </c>
    </row>
    <row r="141" spans="2:11" x14ac:dyDescent="0.25">
      <c r="B141" s="3" t="s">
        <v>114</v>
      </c>
    </row>
    <row r="142" spans="2:11" x14ac:dyDescent="0.25">
      <c r="D142" s="1" t="s">
        <v>1</v>
      </c>
      <c r="E142" s="1" t="s">
        <v>90</v>
      </c>
      <c r="F142" s="1" t="s">
        <v>91</v>
      </c>
      <c r="G142" s="1" t="s">
        <v>92</v>
      </c>
      <c r="I142" t="s">
        <v>93</v>
      </c>
      <c r="J142" s="1" t="s">
        <v>4</v>
      </c>
    </row>
    <row r="143" spans="2:11" x14ac:dyDescent="0.25">
      <c r="B143" s="5" t="s">
        <v>94</v>
      </c>
      <c r="C143" s="5"/>
      <c r="D143" s="6">
        <v>18</v>
      </c>
      <c r="E143" s="6">
        <v>14</v>
      </c>
      <c r="F143" s="6">
        <v>0</v>
      </c>
      <c r="G143" s="6">
        <v>4</v>
      </c>
      <c r="H143" s="5"/>
      <c r="I143" s="5" t="s">
        <v>95</v>
      </c>
      <c r="J143" s="6">
        <v>28</v>
      </c>
    </row>
    <row r="144" spans="2:11" x14ac:dyDescent="0.25">
      <c r="B144" s="5" t="s">
        <v>96</v>
      </c>
      <c r="C144" s="5"/>
      <c r="D144" s="5">
        <v>18</v>
      </c>
      <c r="E144" s="5">
        <v>12</v>
      </c>
      <c r="F144" s="5">
        <v>3</v>
      </c>
      <c r="G144" s="5">
        <v>3</v>
      </c>
      <c r="H144" s="5"/>
      <c r="I144" s="5" t="s">
        <v>97</v>
      </c>
      <c r="J144" s="5">
        <v>27</v>
      </c>
    </row>
    <row r="145" spans="2:10" x14ac:dyDescent="0.25">
      <c r="B145" s="3" t="s">
        <v>98</v>
      </c>
      <c r="C145" s="3"/>
      <c r="D145" s="3">
        <v>18</v>
      </c>
      <c r="E145" s="3">
        <v>10</v>
      </c>
      <c r="F145" s="3">
        <v>3</v>
      </c>
      <c r="G145" s="3">
        <v>5</v>
      </c>
      <c r="H145" s="3"/>
      <c r="I145" s="3" t="s">
        <v>99</v>
      </c>
      <c r="J145" s="3">
        <v>23</v>
      </c>
    </row>
    <row r="146" spans="2:10" x14ac:dyDescent="0.25">
      <c r="B146" t="s">
        <v>100</v>
      </c>
      <c r="D146">
        <v>18</v>
      </c>
      <c r="E146">
        <v>9</v>
      </c>
      <c r="F146">
        <v>4</v>
      </c>
      <c r="G146">
        <v>5</v>
      </c>
      <c r="I146" t="s">
        <v>101</v>
      </c>
      <c r="J146">
        <v>22</v>
      </c>
    </row>
    <row r="147" spans="2:10" x14ac:dyDescent="0.25">
      <c r="B147" t="s">
        <v>102</v>
      </c>
      <c r="D147">
        <v>18</v>
      </c>
      <c r="E147">
        <v>9</v>
      </c>
      <c r="F147">
        <v>4</v>
      </c>
      <c r="G147">
        <v>5</v>
      </c>
      <c r="I147" t="s">
        <v>103</v>
      </c>
      <c r="J147">
        <v>22</v>
      </c>
    </row>
    <row r="148" spans="2:10" x14ac:dyDescent="0.25">
      <c r="B148" t="s">
        <v>104</v>
      </c>
      <c r="D148">
        <v>18</v>
      </c>
      <c r="E148">
        <v>8</v>
      </c>
      <c r="F148">
        <v>3</v>
      </c>
      <c r="G148">
        <v>7</v>
      </c>
      <c r="I148" t="s">
        <v>105</v>
      </c>
      <c r="J148">
        <v>19</v>
      </c>
    </row>
    <row r="149" spans="2:10" x14ac:dyDescent="0.25">
      <c r="B149" t="s">
        <v>106</v>
      </c>
      <c r="D149">
        <v>18</v>
      </c>
      <c r="E149">
        <v>5</v>
      </c>
      <c r="F149">
        <v>6</v>
      </c>
      <c r="G149">
        <v>7</v>
      </c>
      <c r="I149" t="s">
        <v>107</v>
      </c>
      <c r="J149">
        <v>16</v>
      </c>
    </row>
    <row r="150" spans="2:10" x14ac:dyDescent="0.25">
      <c r="B150" t="s">
        <v>108</v>
      </c>
      <c r="D150">
        <v>18</v>
      </c>
      <c r="E150">
        <v>5</v>
      </c>
      <c r="F150">
        <v>2</v>
      </c>
      <c r="G150">
        <v>11</v>
      </c>
      <c r="I150" t="s">
        <v>109</v>
      </c>
      <c r="J150">
        <v>12</v>
      </c>
    </row>
    <row r="151" spans="2:10" x14ac:dyDescent="0.25">
      <c r="B151" s="5" t="s">
        <v>110</v>
      </c>
      <c r="C151" s="5"/>
      <c r="D151" s="5">
        <v>18</v>
      </c>
      <c r="E151" s="5">
        <v>3</v>
      </c>
      <c r="F151" s="5">
        <v>1</v>
      </c>
      <c r="G151" s="5">
        <v>14</v>
      </c>
      <c r="H151" s="5"/>
      <c r="I151" s="5" t="s">
        <v>111</v>
      </c>
      <c r="J151" s="5">
        <v>7</v>
      </c>
    </row>
    <row r="152" spans="2:10" x14ac:dyDescent="0.25">
      <c r="B152" t="s">
        <v>112</v>
      </c>
      <c r="D152">
        <v>18</v>
      </c>
      <c r="E152">
        <v>2</v>
      </c>
      <c r="F152">
        <v>0</v>
      </c>
      <c r="G152">
        <v>16</v>
      </c>
      <c r="I152" t="s">
        <v>113</v>
      </c>
      <c r="J152">
        <v>4</v>
      </c>
    </row>
    <row r="156" spans="2:10" x14ac:dyDescent="0.25">
      <c r="B156" s="3" t="s">
        <v>115</v>
      </c>
    </row>
    <row r="157" spans="2:10" x14ac:dyDescent="0.25">
      <c r="D157" s="1" t="s">
        <v>1</v>
      </c>
      <c r="E157" s="1" t="s">
        <v>90</v>
      </c>
      <c r="F157" s="1" t="s">
        <v>91</v>
      </c>
      <c r="G157" s="1" t="s">
        <v>92</v>
      </c>
      <c r="I157" t="s">
        <v>93</v>
      </c>
      <c r="J157" s="1" t="s">
        <v>4</v>
      </c>
    </row>
    <row r="158" spans="2:10" x14ac:dyDescent="0.25">
      <c r="B158" s="5" t="s">
        <v>116</v>
      </c>
      <c r="C158" s="5"/>
      <c r="D158" s="5">
        <v>18</v>
      </c>
      <c r="E158" s="5">
        <v>15</v>
      </c>
      <c r="F158" s="5">
        <v>0</v>
      </c>
      <c r="G158" s="5">
        <v>3</v>
      </c>
      <c r="H158" s="5"/>
      <c r="I158" s="5" t="s">
        <v>117</v>
      </c>
      <c r="J158" s="5">
        <v>30</v>
      </c>
    </row>
    <row r="159" spans="2:10" x14ac:dyDescent="0.25">
      <c r="B159" s="5" t="s">
        <v>118</v>
      </c>
      <c r="C159" s="5"/>
      <c r="D159" s="6">
        <v>18</v>
      </c>
      <c r="E159" s="6">
        <v>14</v>
      </c>
      <c r="F159" s="6">
        <v>1</v>
      </c>
      <c r="G159" s="6">
        <v>3</v>
      </c>
      <c r="H159" s="5"/>
      <c r="I159" s="5" t="s">
        <v>119</v>
      </c>
      <c r="J159" s="6">
        <v>29</v>
      </c>
    </row>
    <row r="160" spans="2:10" x14ac:dyDescent="0.25">
      <c r="B160" t="s">
        <v>120</v>
      </c>
      <c r="D160">
        <v>18</v>
      </c>
      <c r="E160">
        <v>10</v>
      </c>
      <c r="F160">
        <v>2</v>
      </c>
      <c r="G160">
        <v>6</v>
      </c>
      <c r="I160" t="s">
        <v>121</v>
      </c>
      <c r="J160">
        <v>22</v>
      </c>
    </row>
    <row r="161" spans="2:10" x14ac:dyDescent="0.25">
      <c r="B161" t="s">
        <v>122</v>
      </c>
      <c r="D161">
        <v>18</v>
      </c>
      <c r="E161">
        <v>10</v>
      </c>
      <c r="F161">
        <v>1</v>
      </c>
      <c r="G161">
        <v>7</v>
      </c>
      <c r="I161" s="7" t="s">
        <v>123</v>
      </c>
      <c r="J161">
        <v>21</v>
      </c>
    </row>
    <row r="162" spans="2:10" x14ac:dyDescent="0.25">
      <c r="B162" t="s">
        <v>124</v>
      </c>
      <c r="D162">
        <v>18</v>
      </c>
      <c r="E162">
        <v>8</v>
      </c>
      <c r="F162">
        <v>0</v>
      </c>
      <c r="G162">
        <v>10</v>
      </c>
      <c r="I162" t="s">
        <v>125</v>
      </c>
      <c r="J162">
        <v>16</v>
      </c>
    </row>
    <row r="163" spans="2:10" x14ac:dyDescent="0.25">
      <c r="B163" t="s">
        <v>126</v>
      </c>
      <c r="D163">
        <v>18</v>
      </c>
      <c r="E163">
        <v>6</v>
      </c>
      <c r="F163">
        <v>3</v>
      </c>
      <c r="G163">
        <v>9</v>
      </c>
      <c r="I163" t="s">
        <v>127</v>
      </c>
      <c r="J163">
        <v>15</v>
      </c>
    </row>
    <row r="164" spans="2:10" x14ac:dyDescent="0.25">
      <c r="B164" t="s">
        <v>128</v>
      </c>
      <c r="D164">
        <v>18</v>
      </c>
      <c r="E164">
        <v>6</v>
      </c>
      <c r="F164">
        <v>1</v>
      </c>
      <c r="G164">
        <v>11</v>
      </c>
      <c r="I164" t="s">
        <v>129</v>
      </c>
      <c r="J164">
        <v>13</v>
      </c>
    </row>
    <row r="165" spans="2:10" x14ac:dyDescent="0.25">
      <c r="B165" s="3" t="s">
        <v>98</v>
      </c>
      <c r="C165" s="3"/>
      <c r="D165" s="3">
        <v>18</v>
      </c>
      <c r="E165" s="3">
        <v>6</v>
      </c>
      <c r="F165" s="3">
        <v>1</v>
      </c>
      <c r="G165" s="3">
        <v>11</v>
      </c>
      <c r="H165" s="3"/>
      <c r="I165" s="9" t="s">
        <v>130</v>
      </c>
      <c r="J165" s="3">
        <v>13</v>
      </c>
    </row>
    <row r="166" spans="2:10" x14ac:dyDescent="0.25">
      <c r="B166" s="5" t="s">
        <v>131</v>
      </c>
      <c r="C166" s="5"/>
      <c r="D166" s="5">
        <v>18</v>
      </c>
      <c r="E166" s="5">
        <v>5</v>
      </c>
      <c r="F166" s="5">
        <v>1</v>
      </c>
      <c r="G166" s="5">
        <v>12</v>
      </c>
      <c r="H166" s="5"/>
      <c r="I166" s="8" t="s">
        <v>132</v>
      </c>
      <c r="J166" s="5">
        <v>11</v>
      </c>
    </row>
    <row r="167" spans="2:10" x14ac:dyDescent="0.25">
      <c r="B167" t="s">
        <v>133</v>
      </c>
      <c r="D167">
        <v>18</v>
      </c>
      <c r="E167">
        <v>4</v>
      </c>
      <c r="F167">
        <v>2</v>
      </c>
      <c r="G167">
        <v>12</v>
      </c>
      <c r="I167" t="s">
        <v>134</v>
      </c>
      <c r="J167">
        <v>10</v>
      </c>
    </row>
    <row r="171" spans="2:10" x14ac:dyDescent="0.25">
      <c r="B171" s="3" t="s">
        <v>135</v>
      </c>
    </row>
    <row r="172" spans="2:10" x14ac:dyDescent="0.25">
      <c r="D172" s="1" t="s">
        <v>1</v>
      </c>
      <c r="E172" s="1" t="s">
        <v>90</v>
      </c>
      <c r="F172" s="1" t="s">
        <v>91</v>
      </c>
      <c r="G172" s="1" t="s">
        <v>92</v>
      </c>
      <c r="I172" t="s">
        <v>93</v>
      </c>
      <c r="J172" s="1" t="s">
        <v>4</v>
      </c>
    </row>
    <row r="173" spans="2:10" x14ac:dyDescent="0.25">
      <c r="B173" s="5" t="s">
        <v>136</v>
      </c>
      <c r="C173" s="5"/>
      <c r="D173" s="6">
        <v>18</v>
      </c>
      <c r="E173" s="6">
        <v>11</v>
      </c>
      <c r="F173" s="6">
        <v>4</v>
      </c>
      <c r="G173" s="6">
        <v>3</v>
      </c>
      <c r="H173" s="5"/>
      <c r="I173" s="5" t="s">
        <v>137</v>
      </c>
      <c r="J173" s="6">
        <v>26</v>
      </c>
    </row>
    <row r="174" spans="2:10" x14ac:dyDescent="0.25">
      <c r="B174" s="5" t="s">
        <v>138</v>
      </c>
      <c r="C174" s="5"/>
      <c r="D174" s="5">
        <v>18</v>
      </c>
      <c r="E174" s="5">
        <v>10</v>
      </c>
      <c r="F174" s="5">
        <v>3</v>
      </c>
      <c r="G174" s="5">
        <v>5</v>
      </c>
      <c r="H174" s="5"/>
      <c r="I174" s="5" t="s">
        <v>139</v>
      </c>
      <c r="J174" s="5">
        <v>23</v>
      </c>
    </row>
    <row r="175" spans="2:10" x14ac:dyDescent="0.25">
      <c r="B175" t="s">
        <v>126</v>
      </c>
      <c r="D175">
        <v>18</v>
      </c>
      <c r="E175">
        <v>10</v>
      </c>
      <c r="F175">
        <v>2</v>
      </c>
      <c r="G175">
        <v>6</v>
      </c>
      <c r="I175" t="s">
        <v>140</v>
      </c>
      <c r="J175">
        <v>22</v>
      </c>
    </row>
    <row r="176" spans="2:10" x14ac:dyDescent="0.25">
      <c r="B176" t="s">
        <v>141</v>
      </c>
      <c r="D176">
        <v>18</v>
      </c>
      <c r="E176">
        <v>10</v>
      </c>
      <c r="F176">
        <v>2</v>
      </c>
      <c r="G176">
        <v>6</v>
      </c>
      <c r="I176" t="s">
        <v>142</v>
      </c>
      <c r="J176">
        <v>22</v>
      </c>
    </row>
    <row r="177" spans="2:10" x14ac:dyDescent="0.25">
      <c r="B177" t="s">
        <v>122</v>
      </c>
      <c r="D177">
        <v>18</v>
      </c>
      <c r="E177">
        <v>9</v>
      </c>
      <c r="F177">
        <v>4</v>
      </c>
      <c r="G177">
        <v>5</v>
      </c>
      <c r="I177" t="s">
        <v>143</v>
      </c>
      <c r="J177">
        <v>22</v>
      </c>
    </row>
    <row r="178" spans="2:10" x14ac:dyDescent="0.25">
      <c r="B178" t="s">
        <v>144</v>
      </c>
      <c r="D178">
        <v>18</v>
      </c>
      <c r="E178">
        <v>9</v>
      </c>
      <c r="F178">
        <v>2</v>
      </c>
      <c r="G178">
        <v>7</v>
      </c>
      <c r="I178" s="7" t="s">
        <v>145</v>
      </c>
      <c r="J178">
        <v>20</v>
      </c>
    </row>
    <row r="179" spans="2:10" x14ac:dyDescent="0.25">
      <c r="B179" s="3" t="s">
        <v>98</v>
      </c>
      <c r="C179" s="3"/>
      <c r="D179" s="3">
        <v>18</v>
      </c>
      <c r="E179" s="3">
        <v>7</v>
      </c>
      <c r="F179" s="3">
        <v>3</v>
      </c>
      <c r="G179" s="3">
        <v>8</v>
      </c>
      <c r="H179" s="3"/>
      <c r="I179" s="9" t="s">
        <v>146</v>
      </c>
      <c r="J179" s="3">
        <v>17</v>
      </c>
    </row>
    <row r="180" spans="2:10" x14ac:dyDescent="0.25">
      <c r="B180" t="s">
        <v>147</v>
      </c>
      <c r="D180">
        <v>18</v>
      </c>
      <c r="E180">
        <v>6</v>
      </c>
      <c r="F180">
        <v>0</v>
      </c>
      <c r="G180">
        <v>12</v>
      </c>
      <c r="I180" t="s">
        <v>148</v>
      </c>
      <c r="J180">
        <v>12</v>
      </c>
    </row>
    <row r="181" spans="2:10" x14ac:dyDescent="0.25">
      <c r="B181" s="5" t="s">
        <v>149</v>
      </c>
      <c r="C181" s="5"/>
      <c r="D181" s="5">
        <v>18</v>
      </c>
      <c r="E181" s="5">
        <v>5</v>
      </c>
      <c r="F181" s="5">
        <v>1</v>
      </c>
      <c r="G181" s="5">
        <v>12</v>
      </c>
      <c r="H181" s="5"/>
      <c r="I181" s="8" t="s">
        <v>150</v>
      </c>
      <c r="J181" s="5">
        <v>11</v>
      </c>
    </row>
    <row r="182" spans="2:10" x14ac:dyDescent="0.25">
      <c r="B182" t="s">
        <v>151</v>
      </c>
      <c r="D182">
        <v>18</v>
      </c>
      <c r="E182">
        <v>2</v>
      </c>
      <c r="F182">
        <v>1</v>
      </c>
      <c r="G182">
        <v>15</v>
      </c>
      <c r="I182" t="s">
        <v>152</v>
      </c>
      <c r="J182">
        <v>5</v>
      </c>
    </row>
    <row r="186" spans="2:10" x14ac:dyDescent="0.25">
      <c r="B186" s="3" t="s">
        <v>153</v>
      </c>
    </row>
    <row r="187" spans="2:10" x14ac:dyDescent="0.25">
      <c r="D187" s="1" t="s">
        <v>1</v>
      </c>
      <c r="E187" s="1" t="s">
        <v>90</v>
      </c>
      <c r="F187" s="1" t="s">
        <v>91</v>
      </c>
      <c r="G187" s="1" t="s">
        <v>92</v>
      </c>
      <c r="I187" t="s">
        <v>93</v>
      </c>
      <c r="J187" s="1" t="s">
        <v>4</v>
      </c>
    </row>
    <row r="188" spans="2:10" x14ac:dyDescent="0.25">
      <c r="B188" s="5" t="s">
        <v>154</v>
      </c>
      <c r="C188" s="5"/>
      <c r="D188" s="5">
        <v>18</v>
      </c>
      <c r="E188" s="5">
        <v>13</v>
      </c>
      <c r="F188" s="5">
        <v>3</v>
      </c>
      <c r="G188" s="5">
        <v>2</v>
      </c>
      <c r="H188" s="5"/>
      <c r="I188" s="5" t="s">
        <v>155</v>
      </c>
      <c r="J188" s="5">
        <v>29</v>
      </c>
    </row>
    <row r="189" spans="2:10" x14ac:dyDescent="0.25">
      <c r="B189" s="10" t="s">
        <v>156</v>
      </c>
      <c r="C189" s="10"/>
      <c r="D189" s="10">
        <v>18</v>
      </c>
      <c r="E189" s="10">
        <v>12</v>
      </c>
      <c r="F189" s="10">
        <v>1</v>
      </c>
      <c r="G189" s="10">
        <v>5</v>
      </c>
      <c r="H189" s="10"/>
      <c r="I189" s="11" t="s">
        <v>157</v>
      </c>
      <c r="J189" s="10">
        <v>25</v>
      </c>
    </row>
    <row r="190" spans="2:10" x14ac:dyDescent="0.25">
      <c r="B190" t="s">
        <v>158</v>
      </c>
      <c r="D190" s="1">
        <v>18</v>
      </c>
      <c r="E190" s="1">
        <v>9</v>
      </c>
      <c r="F190" s="1">
        <v>4</v>
      </c>
      <c r="G190" s="1">
        <v>5</v>
      </c>
      <c r="I190" s="7" t="s">
        <v>159</v>
      </c>
      <c r="J190" s="1">
        <v>22</v>
      </c>
    </row>
    <row r="191" spans="2:10" x14ac:dyDescent="0.25">
      <c r="B191" s="3" t="s">
        <v>98</v>
      </c>
      <c r="C191" s="3"/>
      <c r="D191" s="3">
        <v>18</v>
      </c>
      <c r="E191" s="3">
        <v>8</v>
      </c>
      <c r="F191" s="3">
        <v>4</v>
      </c>
      <c r="G191" s="3">
        <v>6</v>
      </c>
      <c r="H191" s="3"/>
      <c r="I191" s="3" t="s">
        <v>160</v>
      </c>
      <c r="J191" s="3">
        <v>20</v>
      </c>
    </row>
    <row r="192" spans="2:10" x14ac:dyDescent="0.25">
      <c r="B192" t="s">
        <v>161</v>
      </c>
      <c r="D192">
        <v>18</v>
      </c>
      <c r="E192">
        <v>7</v>
      </c>
      <c r="F192">
        <v>3</v>
      </c>
      <c r="G192">
        <v>8</v>
      </c>
      <c r="I192" t="s">
        <v>162</v>
      </c>
      <c r="J192">
        <v>17</v>
      </c>
    </row>
    <row r="193" spans="2:10" x14ac:dyDescent="0.25">
      <c r="B193" t="s">
        <v>163</v>
      </c>
      <c r="D193">
        <v>18</v>
      </c>
      <c r="E193">
        <v>6</v>
      </c>
      <c r="F193">
        <v>4</v>
      </c>
      <c r="G193">
        <v>8</v>
      </c>
      <c r="I193" t="s">
        <v>164</v>
      </c>
      <c r="J193">
        <v>16</v>
      </c>
    </row>
    <row r="194" spans="2:10" x14ac:dyDescent="0.25">
      <c r="B194" t="s">
        <v>165</v>
      </c>
      <c r="D194">
        <v>18</v>
      </c>
      <c r="E194">
        <v>6</v>
      </c>
      <c r="F194">
        <v>3</v>
      </c>
      <c r="G194">
        <v>9</v>
      </c>
      <c r="I194" s="7" t="s">
        <v>166</v>
      </c>
      <c r="J194">
        <v>15</v>
      </c>
    </row>
    <row r="195" spans="2:10" x14ac:dyDescent="0.25">
      <c r="B195" t="s">
        <v>167</v>
      </c>
      <c r="D195">
        <v>18</v>
      </c>
      <c r="E195">
        <v>6</v>
      </c>
      <c r="F195">
        <v>1</v>
      </c>
      <c r="G195">
        <v>11</v>
      </c>
      <c r="I195" t="s">
        <v>168</v>
      </c>
      <c r="J195">
        <v>13</v>
      </c>
    </row>
    <row r="196" spans="2:10" x14ac:dyDescent="0.25">
      <c r="B196" s="5" t="s">
        <v>126</v>
      </c>
      <c r="C196" s="5"/>
      <c r="D196" s="5">
        <v>18</v>
      </c>
      <c r="E196" s="5">
        <v>6</v>
      </c>
      <c r="F196" s="5">
        <v>0</v>
      </c>
      <c r="G196" s="5">
        <v>12</v>
      </c>
      <c r="H196" s="5"/>
      <c r="I196" s="8" t="s">
        <v>169</v>
      </c>
      <c r="J196" s="5">
        <v>12</v>
      </c>
    </row>
    <row r="197" spans="2:10" x14ac:dyDescent="0.25">
      <c r="B197" t="s">
        <v>170</v>
      </c>
      <c r="D197">
        <v>18</v>
      </c>
      <c r="E197">
        <v>5</v>
      </c>
      <c r="F197">
        <v>1</v>
      </c>
      <c r="G197">
        <v>12</v>
      </c>
      <c r="I197" s="7" t="s">
        <v>171</v>
      </c>
      <c r="J197">
        <v>11</v>
      </c>
    </row>
    <row r="201" spans="2:10" x14ac:dyDescent="0.25">
      <c r="B201" s="3" t="s">
        <v>172</v>
      </c>
    </row>
    <row r="202" spans="2:10" x14ac:dyDescent="0.25">
      <c r="D202" s="1" t="s">
        <v>1</v>
      </c>
      <c r="E202" s="1" t="s">
        <v>90</v>
      </c>
      <c r="F202" s="1" t="s">
        <v>91</v>
      </c>
      <c r="G202" s="1" t="s">
        <v>92</v>
      </c>
      <c r="I202" t="s">
        <v>93</v>
      </c>
      <c r="J202" s="1" t="s">
        <v>4</v>
      </c>
    </row>
    <row r="203" spans="2:10" x14ac:dyDescent="0.25">
      <c r="B203" s="12" t="s">
        <v>173</v>
      </c>
      <c r="C203" s="5"/>
      <c r="D203" s="5">
        <v>18</v>
      </c>
      <c r="E203" s="5">
        <v>13</v>
      </c>
      <c r="F203" s="5">
        <v>2</v>
      </c>
      <c r="G203" s="5">
        <v>3</v>
      </c>
      <c r="H203" s="5"/>
      <c r="I203" s="12" t="s">
        <v>184</v>
      </c>
      <c r="J203" s="5">
        <v>28</v>
      </c>
    </row>
    <row r="204" spans="2:10" x14ac:dyDescent="0.25">
      <c r="B204" s="13" t="s">
        <v>174</v>
      </c>
      <c r="C204" s="10"/>
      <c r="D204" s="10">
        <v>18</v>
      </c>
      <c r="E204" s="10">
        <v>11</v>
      </c>
      <c r="F204" s="10">
        <v>4</v>
      </c>
      <c r="G204" s="10">
        <v>3</v>
      </c>
      <c r="H204" s="10"/>
      <c r="I204" s="14" t="s">
        <v>181</v>
      </c>
      <c r="J204" s="10">
        <v>26</v>
      </c>
    </row>
    <row r="205" spans="2:10" x14ac:dyDescent="0.25">
      <c r="B205" s="4" t="s">
        <v>175</v>
      </c>
      <c r="D205" s="1">
        <v>18</v>
      </c>
      <c r="E205" s="1">
        <v>11</v>
      </c>
      <c r="F205" s="1">
        <v>3</v>
      </c>
      <c r="G205" s="1">
        <v>4</v>
      </c>
      <c r="I205" s="15" t="s">
        <v>182</v>
      </c>
      <c r="J205" s="1">
        <v>25</v>
      </c>
    </row>
    <row r="206" spans="2:10" x14ac:dyDescent="0.25">
      <c r="B206" s="4" t="s">
        <v>176</v>
      </c>
      <c r="C206" s="4"/>
      <c r="D206" s="4">
        <v>18</v>
      </c>
      <c r="E206" s="4">
        <v>9</v>
      </c>
      <c r="F206" s="4">
        <v>3</v>
      </c>
      <c r="G206" s="4">
        <v>6</v>
      </c>
      <c r="H206" s="4"/>
      <c r="I206" s="4" t="s">
        <v>183</v>
      </c>
      <c r="J206" s="4">
        <v>21</v>
      </c>
    </row>
    <row r="207" spans="2:10" x14ac:dyDescent="0.25">
      <c r="B207" s="4" t="s">
        <v>177</v>
      </c>
      <c r="D207">
        <v>18</v>
      </c>
      <c r="E207">
        <v>7</v>
      </c>
      <c r="F207">
        <v>6</v>
      </c>
      <c r="G207">
        <v>5</v>
      </c>
      <c r="I207" s="4" t="s">
        <v>185</v>
      </c>
      <c r="J207">
        <v>20</v>
      </c>
    </row>
    <row r="208" spans="2:10" x14ac:dyDescent="0.25">
      <c r="B208" s="4" t="s">
        <v>178</v>
      </c>
      <c r="D208">
        <v>18</v>
      </c>
      <c r="E208">
        <v>8</v>
      </c>
      <c r="F208">
        <v>4</v>
      </c>
      <c r="G208">
        <v>6</v>
      </c>
      <c r="I208" s="4" t="s">
        <v>186</v>
      </c>
      <c r="J208">
        <v>20</v>
      </c>
    </row>
    <row r="209" spans="2:10" x14ac:dyDescent="0.25">
      <c r="B209" s="4" t="s">
        <v>179</v>
      </c>
      <c r="D209">
        <v>18</v>
      </c>
      <c r="E209">
        <v>7</v>
      </c>
      <c r="F209">
        <v>2</v>
      </c>
      <c r="G209">
        <v>9</v>
      </c>
      <c r="I209" s="15" t="s">
        <v>187</v>
      </c>
      <c r="J209">
        <v>16</v>
      </c>
    </row>
    <row r="210" spans="2:10" x14ac:dyDescent="0.25">
      <c r="B210" s="3" t="s">
        <v>98</v>
      </c>
      <c r="C210" s="3"/>
      <c r="D210" s="3">
        <v>18</v>
      </c>
      <c r="E210" s="3">
        <v>5</v>
      </c>
      <c r="F210" s="3">
        <v>3</v>
      </c>
      <c r="G210" s="3">
        <v>10</v>
      </c>
      <c r="H210" s="3"/>
      <c r="I210" s="3" t="s">
        <v>188</v>
      </c>
      <c r="J210" s="3">
        <v>13</v>
      </c>
    </row>
    <row r="211" spans="2:10" x14ac:dyDescent="0.25">
      <c r="B211" s="12" t="s">
        <v>180</v>
      </c>
      <c r="C211" s="5"/>
      <c r="D211" s="5">
        <v>18</v>
      </c>
      <c r="E211" s="5">
        <v>2</v>
      </c>
      <c r="F211" s="5">
        <v>2</v>
      </c>
      <c r="G211" s="5">
        <v>14</v>
      </c>
      <c r="H211" s="5"/>
      <c r="I211" s="16" t="s">
        <v>189</v>
      </c>
      <c r="J211" s="5">
        <v>6</v>
      </c>
    </row>
    <row r="212" spans="2:10" x14ac:dyDescent="0.25">
      <c r="B212" s="4" t="s">
        <v>163</v>
      </c>
      <c r="D212">
        <v>18</v>
      </c>
      <c r="E212">
        <v>2</v>
      </c>
      <c r="F212">
        <v>1</v>
      </c>
      <c r="G212">
        <v>15</v>
      </c>
      <c r="I212" s="15" t="s">
        <v>190</v>
      </c>
      <c r="J212">
        <v>5</v>
      </c>
    </row>
    <row r="216" spans="2:10" x14ac:dyDescent="0.25">
      <c r="B216" s="3" t="s">
        <v>195</v>
      </c>
    </row>
    <row r="217" spans="2:10" x14ac:dyDescent="0.25">
      <c r="D217" s="1" t="s">
        <v>1</v>
      </c>
      <c r="E217" s="1" t="s">
        <v>90</v>
      </c>
      <c r="F217" s="1" t="s">
        <v>91</v>
      </c>
      <c r="G217" s="1" t="s">
        <v>92</v>
      </c>
      <c r="I217" t="s">
        <v>93</v>
      </c>
      <c r="J217" s="1" t="s">
        <v>4</v>
      </c>
    </row>
    <row r="218" spans="2:10" x14ac:dyDescent="0.25">
      <c r="B218" s="12" t="s">
        <v>196</v>
      </c>
      <c r="C218" s="5"/>
      <c r="D218" s="5">
        <v>18</v>
      </c>
      <c r="E218" s="5">
        <v>16</v>
      </c>
      <c r="F218" s="5">
        <v>1</v>
      </c>
      <c r="G218" s="5">
        <v>1</v>
      </c>
      <c r="H218" s="5"/>
      <c r="I218" s="12" t="s">
        <v>197</v>
      </c>
      <c r="J218" s="5">
        <v>33</v>
      </c>
    </row>
    <row r="219" spans="2:10" x14ac:dyDescent="0.25">
      <c r="B219" s="13" t="s">
        <v>198</v>
      </c>
      <c r="C219" s="10"/>
      <c r="D219" s="10">
        <v>18</v>
      </c>
      <c r="E219" s="10">
        <v>12</v>
      </c>
      <c r="F219" s="10">
        <v>0</v>
      </c>
      <c r="G219" s="10">
        <v>6</v>
      </c>
      <c r="H219" s="10"/>
      <c r="I219" s="14" t="s">
        <v>199</v>
      </c>
      <c r="J219" s="10">
        <v>24</v>
      </c>
    </row>
    <row r="220" spans="2:10" x14ac:dyDescent="0.25">
      <c r="B220" s="4" t="s">
        <v>200</v>
      </c>
      <c r="D220" s="1">
        <v>18</v>
      </c>
      <c r="E220" s="1">
        <v>11</v>
      </c>
      <c r="F220" s="1">
        <v>0</v>
      </c>
      <c r="G220" s="1">
        <v>7</v>
      </c>
      <c r="I220" s="15" t="s">
        <v>201</v>
      </c>
      <c r="J220" s="1">
        <v>22</v>
      </c>
    </row>
    <row r="221" spans="2:10" x14ac:dyDescent="0.25">
      <c r="B221" s="4" t="s">
        <v>202</v>
      </c>
      <c r="C221" s="4"/>
      <c r="D221" s="4">
        <v>18</v>
      </c>
      <c r="E221" s="4">
        <v>9</v>
      </c>
      <c r="F221" s="4">
        <v>3</v>
      </c>
      <c r="G221" s="4">
        <v>6</v>
      </c>
      <c r="H221" s="4"/>
      <c r="I221" s="4" t="s">
        <v>203</v>
      </c>
      <c r="J221" s="4">
        <v>21</v>
      </c>
    </row>
    <row r="222" spans="2:10" x14ac:dyDescent="0.25">
      <c r="B222" s="3" t="s">
        <v>98</v>
      </c>
      <c r="C222" s="3"/>
      <c r="D222" s="3">
        <v>18</v>
      </c>
      <c r="E222" s="3">
        <v>8</v>
      </c>
      <c r="F222" s="3">
        <v>1</v>
      </c>
      <c r="G222" s="3">
        <v>9</v>
      </c>
      <c r="H222" s="3" t="s">
        <v>204</v>
      </c>
      <c r="I222" s="3" t="s">
        <v>205</v>
      </c>
      <c r="J222" s="3">
        <v>17</v>
      </c>
    </row>
    <row r="223" spans="2:10" x14ac:dyDescent="0.25">
      <c r="B223" s="4" t="s">
        <v>206</v>
      </c>
      <c r="D223">
        <v>18</v>
      </c>
      <c r="E223">
        <v>7</v>
      </c>
      <c r="F223">
        <v>1</v>
      </c>
      <c r="G223">
        <v>10</v>
      </c>
      <c r="I223" s="4" t="s">
        <v>207</v>
      </c>
      <c r="J223">
        <v>15</v>
      </c>
    </row>
    <row r="224" spans="2:10" x14ac:dyDescent="0.25">
      <c r="B224" s="4" t="s">
        <v>208</v>
      </c>
      <c r="D224">
        <v>18</v>
      </c>
      <c r="E224">
        <v>6</v>
      </c>
      <c r="F224">
        <v>3</v>
      </c>
      <c r="G224">
        <v>9</v>
      </c>
      <c r="I224" s="15" t="s">
        <v>209</v>
      </c>
      <c r="J224">
        <v>15</v>
      </c>
    </row>
    <row r="225" spans="2:10" x14ac:dyDescent="0.25">
      <c r="B225" s="4" t="s">
        <v>133</v>
      </c>
      <c r="C225" s="4"/>
      <c r="D225" s="4">
        <v>18</v>
      </c>
      <c r="E225" s="4">
        <v>6</v>
      </c>
      <c r="F225" s="4">
        <v>2</v>
      </c>
      <c r="G225" s="4">
        <v>10</v>
      </c>
      <c r="H225" s="4"/>
      <c r="I225" s="4" t="s">
        <v>210</v>
      </c>
      <c r="J225" s="4">
        <v>14</v>
      </c>
    </row>
    <row r="226" spans="2:10" x14ac:dyDescent="0.25">
      <c r="B226" s="12" t="s">
        <v>161</v>
      </c>
      <c r="C226" s="5"/>
      <c r="D226" s="5">
        <v>18</v>
      </c>
      <c r="E226" s="5">
        <v>5</v>
      </c>
      <c r="F226" s="5">
        <v>1</v>
      </c>
      <c r="G226" s="5">
        <v>12</v>
      </c>
      <c r="H226" s="5"/>
      <c r="I226" s="16" t="s">
        <v>211</v>
      </c>
      <c r="J226" s="5">
        <v>11</v>
      </c>
    </row>
    <row r="227" spans="2:10" x14ac:dyDescent="0.25">
      <c r="B227" s="4" t="s">
        <v>104</v>
      </c>
      <c r="D227">
        <v>18</v>
      </c>
      <c r="E227">
        <v>3</v>
      </c>
      <c r="F227">
        <v>2</v>
      </c>
      <c r="G227">
        <v>13</v>
      </c>
      <c r="I227" s="15" t="s">
        <v>212</v>
      </c>
      <c r="J227">
        <v>8</v>
      </c>
    </row>
    <row r="231" spans="2:10" x14ac:dyDescent="0.25">
      <c r="B231" s="3" t="s">
        <v>216</v>
      </c>
    </row>
    <row r="232" spans="2:10" x14ac:dyDescent="0.25">
      <c r="D232" s="1" t="s">
        <v>1</v>
      </c>
      <c r="E232" s="1" t="s">
        <v>90</v>
      </c>
      <c r="F232" s="1" t="s">
        <v>91</v>
      </c>
      <c r="G232" s="1" t="s">
        <v>92</v>
      </c>
      <c r="I232" t="s">
        <v>93</v>
      </c>
      <c r="J232" s="1" t="s">
        <v>4</v>
      </c>
    </row>
    <row r="233" spans="2:10" x14ac:dyDescent="0.25">
      <c r="B233" s="12" t="s">
        <v>217</v>
      </c>
      <c r="C233" s="5"/>
      <c r="D233" s="5">
        <v>18</v>
      </c>
      <c r="E233" s="5">
        <v>17</v>
      </c>
      <c r="F233" s="5">
        <v>1</v>
      </c>
      <c r="G233" s="5">
        <v>0</v>
      </c>
      <c r="H233" s="5"/>
      <c r="I233" s="12" t="s">
        <v>224</v>
      </c>
      <c r="J233" s="5">
        <v>35</v>
      </c>
    </row>
    <row r="234" spans="2:10" x14ac:dyDescent="0.25">
      <c r="B234" s="13" t="s">
        <v>218</v>
      </c>
      <c r="C234" s="10"/>
      <c r="D234" s="10">
        <v>18</v>
      </c>
      <c r="E234" s="10">
        <v>9</v>
      </c>
      <c r="F234" s="10">
        <v>4</v>
      </c>
      <c r="G234" s="10">
        <v>5</v>
      </c>
      <c r="H234" s="10"/>
      <c r="I234" s="14" t="s">
        <v>225</v>
      </c>
      <c r="J234" s="10">
        <v>22</v>
      </c>
    </row>
    <row r="235" spans="2:10" x14ac:dyDescent="0.25">
      <c r="B235" s="4" t="s">
        <v>219</v>
      </c>
      <c r="D235" s="1">
        <v>18</v>
      </c>
      <c r="E235" s="1">
        <v>10</v>
      </c>
      <c r="F235" s="1">
        <v>2</v>
      </c>
      <c r="G235" s="1">
        <v>6</v>
      </c>
      <c r="I235" s="15" t="s">
        <v>226</v>
      </c>
      <c r="J235" s="1">
        <v>22</v>
      </c>
    </row>
    <row r="236" spans="2:10" x14ac:dyDescent="0.25">
      <c r="B236" s="3" t="s">
        <v>98</v>
      </c>
      <c r="C236" s="3"/>
      <c r="D236" s="3">
        <v>18</v>
      </c>
      <c r="E236" s="3">
        <v>9</v>
      </c>
      <c r="F236" s="3">
        <v>2</v>
      </c>
      <c r="G236" s="3">
        <v>7</v>
      </c>
      <c r="H236" s="3"/>
      <c r="I236" s="3" t="s">
        <v>227</v>
      </c>
      <c r="J236" s="3">
        <v>20</v>
      </c>
    </row>
    <row r="237" spans="2:10" x14ac:dyDescent="0.25">
      <c r="B237" s="4" t="s">
        <v>96</v>
      </c>
      <c r="C237" s="4"/>
      <c r="D237" s="4">
        <v>18</v>
      </c>
      <c r="E237" s="4">
        <v>9</v>
      </c>
      <c r="F237" s="4">
        <v>2</v>
      </c>
      <c r="G237" s="4">
        <v>7</v>
      </c>
      <c r="H237" s="4" t="s">
        <v>204</v>
      </c>
      <c r="I237" s="4" t="s">
        <v>228</v>
      </c>
      <c r="J237" s="4">
        <v>20</v>
      </c>
    </row>
    <row r="238" spans="2:10" x14ac:dyDescent="0.25">
      <c r="B238" s="4" t="s">
        <v>220</v>
      </c>
      <c r="D238">
        <v>18</v>
      </c>
      <c r="E238">
        <v>8</v>
      </c>
      <c r="F238">
        <v>1</v>
      </c>
      <c r="G238">
        <v>9</v>
      </c>
      <c r="I238" s="4" t="s">
        <v>229</v>
      </c>
      <c r="J238">
        <v>17</v>
      </c>
    </row>
    <row r="239" spans="2:10" x14ac:dyDescent="0.25">
      <c r="B239" s="4" t="s">
        <v>221</v>
      </c>
      <c r="D239">
        <v>18</v>
      </c>
      <c r="E239">
        <v>7</v>
      </c>
      <c r="F239">
        <v>3</v>
      </c>
      <c r="G239">
        <v>8</v>
      </c>
      <c r="I239" s="15" t="s">
        <v>230</v>
      </c>
      <c r="J239">
        <v>17</v>
      </c>
    </row>
    <row r="240" spans="2:10" x14ac:dyDescent="0.25">
      <c r="B240" s="4" t="s">
        <v>222</v>
      </c>
      <c r="C240" s="4"/>
      <c r="D240" s="4">
        <v>18</v>
      </c>
      <c r="E240" s="4">
        <v>3</v>
      </c>
      <c r="F240" s="4">
        <v>5</v>
      </c>
      <c r="G240" s="4">
        <v>10</v>
      </c>
      <c r="H240" s="4"/>
      <c r="I240" s="4" t="s">
        <v>231</v>
      </c>
      <c r="J240" s="4">
        <v>11</v>
      </c>
    </row>
    <row r="241" spans="2:10" x14ac:dyDescent="0.25">
      <c r="B241" s="12" t="s">
        <v>133</v>
      </c>
      <c r="C241" s="5"/>
      <c r="D241" s="5">
        <v>18</v>
      </c>
      <c r="E241" s="5">
        <v>4</v>
      </c>
      <c r="F241" s="5">
        <v>2</v>
      </c>
      <c r="G241" s="5">
        <v>12</v>
      </c>
      <c r="H241" s="5"/>
      <c r="I241" s="16" t="s">
        <v>232</v>
      </c>
      <c r="J241" s="5">
        <v>10</v>
      </c>
    </row>
    <row r="242" spans="2:10" x14ac:dyDescent="0.25">
      <c r="B242" s="4" t="s">
        <v>223</v>
      </c>
      <c r="D242">
        <v>18</v>
      </c>
      <c r="E242">
        <v>2</v>
      </c>
      <c r="F242">
        <v>2</v>
      </c>
      <c r="G242">
        <v>14</v>
      </c>
      <c r="I242" s="15" t="s">
        <v>233</v>
      </c>
      <c r="J242">
        <v>6</v>
      </c>
    </row>
    <row r="246" spans="2:10" x14ac:dyDescent="0.25">
      <c r="B246" s="3" t="s">
        <v>234</v>
      </c>
    </row>
    <row r="247" spans="2:10" x14ac:dyDescent="0.25">
      <c r="D247" s="1" t="s">
        <v>1</v>
      </c>
      <c r="E247" s="1" t="s">
        <v>90</v>
      </c>
      <c r="F247" s="1" t="s">
        <v>91</v>
      </c>
      <c r="G247" s="1" t="s">
        <v>92</v>
      </c>
      <c r="I247" t="s">
        <v>93</v>
      </c>
      <c r="J247" s="1" t="s">
        <v>4</v>
      </c>
    </row>
    <row r="248" spans="2:10" x14ac:dyDescent="0.25">
      <c r="B248" s="12" t="s">
        <v>235</v>
      </c>
      <c r="C248" s="5"/>
      <c r="D248" s="5">
        <v>18</v>
      </c>
      <c r="E248" s="5">
        <v>13</v>
      </c>
      <c r="F248" s="5">
        <v>2</v>
      </c>
      <c r="G248" s="5">
        <v>3</v>
      </c>
      <c r="H248" s="5"/>
      <c r="I248" s="12" t="s">
        <v>242</v>
      </c>
      <c r="J248" s="5">
        <v>28</v>
      </c>
    </row>
    <row r="249" spans="2:10" x14ac:dyDescent="0.25">
      <c r="B249" s="13" t="s">
        <v>154</v>
      </c>
      <c r="C249" s="10"/>
      <c r="D249" s="10">
        <v>18</v>
      </c>
      <c r="E249" s="10">
        <v>13</v>
      </c>
      <c r="F249" s="10">
        <v>1</v>
      </c>
      <c r="G249" s="10">
        <v>4</v>
      </c>
      <c r="H249" s="10"/>
      <c r="I249" s="14" t="s">
        <v>243</v>
      </c>
      <c r="J249" s="10">
        <v>27</v>
      </c>
    </row>
    <row r="250" spans="2:10" x14ac:dyDescent="0.25">
      <c r="B250" s="4" t="s">
        <v>236</v>
      </c>
      <c r="D250" s="1">
        <v>18</v>
      </c>
      <c r="E250" s="1">
        <v>10</v>
      </c>
      <c r="F250" s="1">
        <v>4</v>
      </c>
      <c r="G250" s="1">
        <v>4</v>
      </c>
      <c r="I250" s="15" t="s">
        <v>244</v>
      </c>
      <c r="J250" s="1">
        <v>24</v>
      </c>
    </row>
    <row r="251" spans="2:10" x14ac:dyDescent="0.25">
      <c r="B251" s="4" t="s">
        <v>237</v>
      </c>
      <c r="C251" s="4"/>
      <c r="D251" s="4">
        <v>18</v>
      </c>
      <c r="E251" s="4">
        <v>11</v>
      </c>
      <c r="F251" s="4">
        <v>0</v>
      </c>
      <c r="G251" s="4">
        <v>7</v>
      </c>
      <c r="H251" s="4"/>
      <c r="I251" s="4" t="s">
        <v>245</v>
      </c>
      <c r="J251" s="4">
        <v>22</v>
      </c>
    </row>
    <row r="252" spans="2:10" x14ac:dyDescent="0.25">
      <c r="B252" s="4" t="s">
        <v>238</v>
      </c>
      <c r="C252" s="4"/>
      <c r="D252" s="4">
        <v>18</v>
      </c>
      <c r="E252" s="4">
        <v>8</v>
      </c>
      <c r="F252" s="4">
        <v>3</v>
      </c>
      <c r="G252" s="4">
        <v>7</v>
      </c>
      <c r="H252" s="4" t="s">
        <v>204</v>
      </c>
      <c r="I252" s="4" t="s">
        <v>246</v>
      </c>
      <c r="J252" s="4">
        <v>19</v>
      </c>
    </row>
    <row r="253" spans="2:10" x14ac:dyDescent="0.25">
      <c r="B253" s="4" t="s">
        <v>239</v>
      </c>
      <c r="D253">
        <v>18</v>
      </c>
      <c r="E253">
        <v>9</v>
      </c>
      <c r="F253">
        <v>0</v>
      </c>
      <c r="G253">
        <v>9</v>
      </c>
      <c r="I253" s="4" t="s">
        <v>247</v>
      </c>
      <c r="J253">
        <v>18</v>
      </c>
    </row>
    <row r="254" spans="2:10" x14ac:dyDescent="0.25">
      <c r="B254" s="3" t="s">
        <v>98</v>
      </c>
      <c r="C254" s="3"/>
      <c r="D254" s="3">
        <v>18</v>
      </c>
      <c r="E254" s="3">
        <v>6</v>
      </c>
      <c r="F254" s="3">
        <v>3</v>
      </c>
      <c r="G254" s="3">
        <v>9</v>
      </c>
      <c r="H254" s="3"/>
      <c r="I254" s="9" t="s">
        <v>248</v>
      </c>
      <c r="J254" s="3">
        <v>15</v>
      </c>
    </row>
    <row r="255" spans="2:10" x14ac:dyDescent="0.25">
      <c r="B255" s="4" t="s">
        <v>240</v>
      </c>
      <c r="C255" s="4"/>
      <c r="D255" s="4">
        <v>18</v>
      </c>
      <c r="E255" s="4">
        <v>5</v>
      </c>
      <c r="F255" s="4">
        <v>3</v>
      </c>
      <c r="G255" s="4">
        <v>10</v>
      </c>
      <c r="H255" s="4"/>
      <c r="I255" s="4" t="s">
        <v>249</v>
      </c>
      <c r="J255" s="4">
        <v>13</v>
      </c>
    </row>
    <row r="256" spans="2:10" x14ac:dyDescent="0.25">
      <c r="B256" s="12" t="s">
        <v>241</v>
      </c>
      <c r="C256" s="5"/>
      <c r="D256" s="5">
        <v>18</v>
      </c>
      <c r="E256" s="5">
        <v>4</v>
      </c>
      <c r="F256" s="5">
        <v>0</v>
      </c>
      <c r="G256" s="5">
        <v>14</v>
      </c>
      <c r="H256" s="5"/>
      <c r="I256" s="16" t="s">
        <v>250</v>
      </c>
      <c r="J256" s="5">
        <v>8</v>
      </c>
    </row>
    <row r="257" spans="2:10" x14ac:dyDescent="0.25">
      <c r="B257" s="4" t="s">
        <v>175</v>
      </c>
      <c r="D257">
        <v>18</v>
      </c>
      <c r="E257">
        <v>2</v>
      </c>
      <c r="F257">
        <v>2</v>
      </c>
      <c r="G257">
        <v>14</v>
      </c>
      <c r="I257" s="15" t="s">
        <v>251</v>
      </c>
      <c r="J257">
        <v>6</v>
      </c>
    </row>
    <row r="261" spans="2:10" x14ac:dyDescent="0.25">
      <c r="B261" s="3" t="s">
        <v>256</v>
      </c>
    </row>
    <row r="262" spans="2:10" x14ac:dyDescent="0.25">
      <c r="D262" s="1" t="s">
        <v>1</v>
      </c>
      <c r="E262" s="1" t="s">
        <v>90</v>
      </c>
      <c r="F262" s="1" t="s">
        <v>91</v>
      </c>
      <c r="G262" s="1" t="s">
        <v>92</v>
      </c>
      <c r="I262" t="s">
        <v>93</v>
      </c>
      <c r="J262" s="1" t="s">
        <v>4</v>
      </c>
    </row>
    <row r="263" spans="2:10" x14ac:dyDescent="0.25">
      <c r="B263" s="12" t="s">
        <v>258</v>
      </c>
      <c r="C263" s="5"/>
      <c r="D263" s="5">
        <v>18</v>
      </c>
      <c r="E263" s="5">
        <v>13</v>
      </c>
      <c r="F263" s="5">
        <v>4</v>
      </c>
      <c r="G263" s="5">
        <v>1</v>
      </c>
      <c r="H263" s="5"/>
      <c r="I263" s="12" t="s">
        <v>267</v>
      </c>
      <c r="J263" s="5">
        <v>30</v>
      </c>
    </row>
    <row r="264" spans="2:10" x14ac:dyDescent="0.25">
      <c r="B264" s="13" t="s">
        <v>259</v>
      </c>
      <c r="C264" s="10"/>
      <c r="D264" s="10">
        <v>18</v>
      </c>
      <c r="E264" s="10">
        <v>14</v>
      </c>
      <c r="F264" s="10">
        <v>2</v>
      </c>
      <c r="G264" s="10">
        <v>2</v>
      </c>
      <c r="H264" s="10"/>
      <c r="I264" s="14" t="s">
        <v>268</v>
      </c>
      <c r="J264" s="10">
        <v>30</v>
      </c>
    </row>
    <row r="265" spans="2:10" x14ac:dyDescent="0.25">
      <c r="B265" s="3" t="s">
        <v>98</v>
      </c>
      <c r="C265" s="3"/>
      <c r="D265" s="2">
        <v>18</v>
      </c>
      <c r="E265" s="2">
        <v>11</v>
      </c>
      <c r="F265" s="2">
        <v>4</v>
      </c>
      <c r="G265" s="2">
        <v>3</v>
      </c>
      <c r="H265" s="3"/>
      <c r="I265" s="9" t="s">
        <v>269</v>
      </c>
      <c r="J265" s="2">
        <v>26</v>
      </c>
    </row>
    <row r="266" spans="2:10" x14ac:dyDescent="0.25">
      <c r="B266" s="4" t="s">
        <v>260</v>
      </c>
      <c r="C266" s="4"/>
      <c r="D266" s="4">
        <v>18</v>
      </c>
      <c r="E266" s="4">
        <v>10</v>
      </c>
      <c r="F266" s="4">
        <v>2</v>
      </c>
      <c r="G266" s="4">
        <v>6</v>
      </c>
      <c r="H266" s="4"/>
      <c r="I266" s="4" t="s">
        <v>270</v>
      </c>
      <c r="J266" s="4">
        <v>22</v>
      </c>
    </row>
    <row r="267" spans="2:10" x14ac:dyDescent="0.25">
      <c r="B267" s="4" t="s">
        <v>261</v>
      </c>
      <c r="C267" s="4"/>
      <c r="D267" s="4">
        <v>18</v>
      </c>
      <c r="E267" s="4">
        <v>9</v>
      </c>
      <c r="F267" s="4">
        <v>2</v>
      </c>
      <c r="G267" s="4">
        <v>7</v>
      </c>
      <c r="H267" s="4" t="s">
        <v>204</v>
      </c>
      <c r="I267" s="4" t="s">
        <v>271</v>
      </c>
      <c r="J267" s="4">
        <v>20</v>
      </c>
    </row>
    <row r="268" spans="2:10" x14ac:dyDescent="0.25">
      <c r="B268" s="4" t="s">
        <v>262</v>
      </c>
      <c r="D268">
        <v>18</v>
      </c>
      <c r="E268">
        <v>6</v>
      </c>
      <c r="F268">
        <v>4</v>
      </c>
      <c r="G268">
        <v>8</v>
      </c>
      <c r="I268" s="4" t="s">
        <v>272</v>
      </c>
      <c r="J268">
        <v>16</v>
      </c>
    </row>
    <row r="269" spans="2:10" x14ac:dyDescent="0.25">
      <c r="B269" s="4" t="s">
        <v>263</v>
      </c>
      <c r="C269" s="4"/>
      <c r="D269" s="4">
        <v>18</v>
      </c>
      <c r="E269" s="4">
        <v>5</v>
      </c>
      <c r="F269" s="4">
        <v>3</v>
      </c>
      <c r="G269" s="4">
        <v>10</v>
      </c>
      <c r="H269" s="4"/>
      <c r="I269" s="15" t="s">
        <v>273</v>
      </c>
      <c r="J269" s="4">
        <v>13</v>
      </c>
    </row>
    <row r="270" spans="2:10" x14ac:dyDescent="0.25">
      <c r="B270" s="4" t="s">
        <v>264</v>
      </c>
      <c r="C270" s="4"/>
      <c r="D270" s="4">
        <v>18</v>
      </c>
      <c r="E270" s="4">
        <v>5</v>
      </c>
      <c r="F270" s="4">
        <v>1</v>
      </c>
      <c r="G270" s="4">
        <v>12</v>
      </c>
      <c r="H270" s="4"/>
      <c r="I270" s="4" t="s">
        <v>274</v>
      </c>
      <c r="J270" s="4">
        <v>11</v>
      </c>
    </row>
    <row r="271" spans="2:10" x14ac:dyDescent="0.25">
      <c r="B271" s="12" t="s">
        <v>265</v>
      </c>
      <c r="C271" s="5"/>
      <c r="D271" s="5">
        <v>18</v>
      </c>
      <c r="E271" s="5">
        <v>3</v>
      </c>
      <c r="F271" s="5">
        <v>1</v>
      </c>
      <c r="G271" s="5">
        <v>14</v>
      </c>
      <c r="H271" s="5"/>
      <c r="I271" s="16" t="s">
        <v>275</v>
      </c>
      <c r="J271" s="5">
        <v>7</v>
      </c>
    </row>
    <row r="272" spans="2:10" x14ac:dyDescent="0.25">
      <c r="B272" s="4" t="s">
        <v>266</v>
      </c>
      <c r="D272">
        <v>18</v>
      </c>
      <c r="E272">
        <v>2</v>
      </c>
      <c r="F272">
        <v>1</v>
      </c>
      <c r="G272">
        <v>15</v>
      </c>
      <c r="I272" s="15" t="s">
        <v>276</v>
      </c>
      <c r="J272">
        <v>5</v>
      </c>
    </row>
    <row r="276" spans="2:10" x14ac:dyDescent="0.25">
      <c r="B276" s="3" t="s">
        <v>257</v>
      </c>
    </row>
    <row r="277" spans="2:10" x14ac:dyDescent="0.25">
      <c r="D277" s="1" t="s">
        <v>1</v>
      </c>
      <c r="E277" s="1" t="s">
        <v>90</v>
      </c>
      <c r="F277" s="1" t="s">
        <v>91</v>
      </c>
      <c r="G277" s="1" t="s">
        <v>92</v>
      </c>
      <c r="I277" t="s">
        <v>93</v>
      </c>
      <c r="J277" s="1" t="s">
        <v>4</v>
      </c>
    </row>
    <row r="278" spans="2:10" x14ac:dyDescent="0.25">
      <c r="B278" s="12" t="s">
        <v>277</v>
      </c>
      <c r="C278" s="5"/>
      <c r="D278" s="5">
        <v>18</v>
      </c>
      <c r="E278" s="5">
        <v>15</v>
      </c>
      <c r="F278" s="5">
        <v>2</v>
      </c>
      <c r="G278" s="5">
        <v>1</v>
      </c>
      <c r="H278" s="5"/>
      <c r="I278" s="12" t="s">
        <v>283</v>
      </c>
      <c r="J278" s="5">
        <v>32</v>
      </c>
    </row>
    <row r="279" spans="2:10" x14ac:dyDescent="0.25">
      <c r="B279" s="13" t="s">
        <v>240</v>
      </c>
      <c r="C279" s="10"/>
      <c r="D279" s="10">
        <v>18</v>
      </c>
      <c r="E279" s="10">
        <v>15</v>
      </c>
      <c r="F279" s="10">
        <v>0</v>
      </c>
      <c r="G279" s="10">
        <v>3</v>
      </c>
      <c r="H279" s="10"/>
      <c r="I279" s="14" t="s">
        <v>284</v>
      </c>
      <c r="J279" s="10">
        <v>30</v>
      </c>
    </row>
    <row r="280" spans="2:10" x14ac:dyDescent="0.25">
      <c r="B280" s="3" t="s">
        <v>98</v>
      </c>
      <c r="C280" s="3"/>
      <c r="D280" s="2">
        <v>18</v>
      </c>
      <c r="E280" s="2">
        <v>13</v>
      </c>
      <c r="F280" s="2">
        <v>1</v>
      </c>
      <c r="G280" s="2">
        <v>4</v>
      </c>
      <c r="H280" s="3"/>
      <c r="I280" s="9" t="s">
        <v>285</v>
      </c>
      <c r="J280" s="2">
        <v>27</v>
      </c>
    </row>
    <row r="281" spans="2:10" x14ac:dyDescent="0.25">
      <c r="B281" s="4" t="s">
        <v>263</v>
      </c>
      <c r="C281" s="4"/>
      <c r="D281" s="4">
        <v>18</v>
      </c>
      <c r="E281" s="4">
        <v>9</v>
      </c>
      <c r="F281" s="4">
        <v>3</v>
      </c>
      <c r="G281" s="4">
        <v>6</v>
      </c>
      <c r="H281" s="4"/>
      <c r="I281" s="4" t="s">
        <v>286</v>
      </c>
      <c r="J281" s="4">
        <v>21</v>
      </c>
    </row>
    <row r="282" spans="2:10" x14ac:dyDescent="0.25">
      <c r="B282" s="4" t="s">
        <v>278</v>
      </c>
      <c r="C282" s="4"/>
      <c r="D282" s="4">
        <v>18</v>
      </c>
      <c r="E282" s="4">
        <v>9</v>
      </c>
      <c r="F282" s="4">
        <v>0</v>
      </c>
      <c r="G282" s="4">
        <v>9</v>
      </c>
      <c r="H282" s="4" t="s">
        <v>204</v>
      </c>
      <c r="I282" s="4" t="s">
        <v>287</v>
      </c>
      <c r="J282" s="4">
        <v>18</v>
      </c>
    </row>
    <row r="283" spans="2:10" x14ac:dyDescent="0.25">
      <c r="B283" s="4" t="s">
        <v>218</v>
      </c>
      <c r="D283">
        <v>18</v>
      </c>
      <c r="E283">
        <v>8</v>
      </c>
      <c r="F283">
        <v>1</v>
      </c>
      <c r="G283">
        <v>9</v>
      </c>
      <c r="I283" s="4" t="s">
        <v>288</v>
      </c>
      <c r="J283">
        <v>17</v>
      </c>
    </row>
    <row r="284" spans="2:10" x14ac:dyDescent="0.25">
      <c r="B284" s="4" t="s">
        <v>279</v>
      </c>
      <c r="C284" s="4"/>
      <c r="D284" s="4">
        <v>18</v>
      </c>
      <c r="E284" s="4">
        <v>7</v>
      </c>
      <c r="F284" s="4">
        <v>0</v>
      </c>
      <c r="G284" s="4">
        <v>11</v>
      </c>
      <c r="H284" s="4"/>
      <c r="I284" s="15" t="s">
        <v>289</v>
      </c>
      <c r="J284" s="4">
        <v>14</v>
      </c>
    </row>
    <row r="285" spans="2:10" x14ac:dyDescent="0.25">
      <c r="B285" s="4" t="s">
        <v>280</v>
      </c>
      <c r="C285" s="4"/>
      <c r="D285" s="4">
        <v>18</v>
      </c>
      <c r="E285" s="4">
        <v>5</v>
      </c>
      <c r="F285" s="4">
        <v>3</v>
      </c>
      <c r="G285" s="4">
        <v>10</v>
      </c>
      <c r="H285" s="4"/>
      <c r="I285" s="4" t="s">
        <v>290</v>
      </c>
      <c r="J285" s="4">
        <v>13</v>
      </c>
    </row>
    <row r="286" spans="2:10" x14ac:dyDescent="0.25">
      <c r="B286" s="12" t="s">
        <v>281</v>
      </c>
      <c r="C286" s="5"/>
      <c r="D286" s="5">
        <v>18</v>
      </c>
      <c r="E286" s="5">
        <v>3</v>
      </c>
      <c r="F286" s="5">
        <v>0</v>
      </c>
      <c r="G286" s="5">
        <v>15</v>
      </c>
      <c r="H286" s="5"/>
      <c r="I286" s="16" t="s">
        <v>291</v>
      </c>
      <c r="J286" s="5">
        <v>6</v>
      </c>
    </row>
    <row r="287" spans="2:10" x14ac:dyDescent="0.25">
      <c r="B287" s="4" t="s">
        <v>282</v>
      </c>
      <c r="D287">
        <v>18</v>
      </c>
      <c r="E287">
        <v>1</v>
      </c>
      <c r="F287">
        <v>0</v>
      </c>
      <c r="G287">
        <v>17</v>
      </c>
      <c r="I287" s="15" t="s">
        <v>292</v>
      </c>
      <c r="J287">
        <v>2</v>
      </c>
    </row>
    <row r="291" spans="2:10" x14ac:dyDescent="0.25">
      <c r="B291" s="3" t="s">
        <v>293</v>
      </c>
    </row>
    <row r="292" spans="2:10" x14ac:dyDescent="0.25">
      <c r="D292" s="1" t="s">
        <v>1</v>
      </c>
      <c r="E292" s="1" t="s">
        <v>90</v>
      </c>
      <c r="F292" s="1" t="s">
        <v>91</v>
      </c>
      <c r="G292" s="1" t="s">
        <v>92</v>
      </c>
      <c r="I292" t="s">
        <v>93</v>
      </c>
      <c r="J292" s="1" t="s">
        <v>4</v>
      </c>
    </row>
    <row r="293" spans="2:10" x14ac:dyDescent="0.25">
      <c r="B293" s="12" t="s">
        <v>294</v>
      </c>
      <c r="C293" s="5"/>
      <c r="D293" s="5">
        <v>18</v>
      </c>
      <c r="E293" s="5">
        <v>15</v>
      </c>
      <c r="F293" s="5">
        <v>2</v>
      </c>
      <c r="G293" s="5">
        <v>1</v>
      </c>
      <c r="H293" s="5"/>
      <c r="I293" s="12" t="s">
        <v>302</v>
      </c>
      <c r="J293" s="5">
        <v>32</v>
      </c>
    </row>
    <row r="294" spans="2:10" x14ac:dyDescent="0.25">
      <c r="B294" s="13" t="s">
        <v>295</v>
      </c>
      <c r="C294" s="10"/>
      <c r="D294" s="10">
        <v>18</v>
      </c>
      <c r="E294" s="10">
        <v>14</v>
      </c>
      <c r="F294" s="10">
        <v>1</v>
      </c>
      <c r="G294" s="10">
        <v>3</v>
      </c>
      <c r="H294" s="10"/>
      <c r="I294" s="14" t="s">
        <v>303</v>
      </c>
      <c r="J294" s="10">
        <v>29</v>
      </c>
    </row>
    <row r="295" spans="2:10" x14ac:dyDescent="0.25">
      <c r="B295" s="3" t="s">
        <v>98</v>
      </c>
      <c r="C295" s="3"/>
      <c r="D295" s="2">
        <v>18</v>
      </c>
      <c r="E295" s="2">
        <v>12</v>
      </c>
      <c r="F295" s="2">
        <v>2</v>
      </c>
      <c r="G295" s="2">
        <v>4</v>
      </c>
      <c r="H295" s="3"/>
      <c r="I295" s="9" t="s">
        <v>304</v>
      </c>
      <c r="J295" s="2">
        <v>26</v>
      </c>
    </row>
    <row r="296" spans="2:10" x14ac:dyDescent="0.25">
      <c r="B296" s="4" t="s">
        <v>296</v>
      </c>
      <c r="C296" s="4"/>
      <c r="D296" s="4">
        <v>18</v>
      </c>
      <c r="E296" s="4">
        <v>10</v>
      </c>
      <c r="F296" s="4">
        <v>1</v>
      </c>
      <c r="G296" s="4">
        <v>7</v>
      </c>
      <c r="H296" s="4"/>
      <c r="I296" s="4" t="s">
        <v>305</v>
      </c>
      <c r="J296" s="4">
        <v>21</v>
      </c>
    </row>
    <row r="297" spans="2:10" x14ac:dyDescent="0.25">
      <c r="B297" s="4" t="s">
        <v>297</v>
      </c>
      <c r="C297" s="4"/>
      <c r="D297" s="4">
        <v>18</v>
      </c>
      <c r="E297" s="4">
        <v>8</v>
      </c>
      <c r="F297" s="4">
        <v>4</v>
      </c>
      <c r="G297" s="4">
        <v>6</v>
      </c>
      <c r="H297" s="4" t="s">
        <v>204</v>
      </c>
      <c r="I297" s="4" t="s">
        <v>306</v>
      </c>
      <c r="J297" s="4">
        <v>20</v>
      </c>
    </row>
    <row r="298" spans="2:10" x14ac:dyDescent="0.25">
      <c r="B298" s="4" t="s">
        <v>298</v>
      </c>
      <c r="D298">
        <v>18</v>
      </c>
      <c r="E298">
        <v>8</v>
      </c>
      <c r="F298">
        <v>3</v>
      </c>
      <c r="G298">
        <v>7</v>
      </c>
      <c r="I298" s="4" t="s">
        <v>307</v>
      </c>
      <c r="J298">
        <v>19</v>
      </c>
    </row>
    <row r="299" spans="2:10" x14ac:dyDescent="0.25">
      <c r="B299" s="4" t="s">
        <v>280</v>
      </c>
      <c r="C299" s="4"/>
      <c r="D299" s="4">
        <v>18</v>
      </c>
      <c r="E299" s="4">
        <v>5</v>
      </c>
      <c r="F299" s="4">
        <v>4</v>
      </c>
      <c r="G299" s="4">
        <v>9</v>
      </c>
      <c r="H299" s="4"/>
      <c r="I299" s="15" t="s">
        <v>308</v>
      </c>
      <c r="J299" s="4">
        <v>14</v>
      </c>
    </row>
    <row r="300" spans="2:10" x14ac:dyDescent="0.25">
      <c r="B300" s="4" t="s">
        <v>299</v>
      </c>
      <c r="C300" s="4"/>
      <c r="D300" s="4">
        <v>18</v>
      </c>
      <c r="E300" s="4">
        <v>3</v>
      </c>
      <c r="F300" s="4">
        <v>2</v>
      </c>
      <c r="G300" s="4">
        <v>13</v>
      </c>
      <c r="H300" s="4"/>
      <c r="I300" s="4" t="s">
        <v>309</v>
      </c>
      <c r="J300" s="4">
        <v>8</v>
      </c>
    </row>
    <row r="301" spans="2:10" x14ac:dyDescent="0.25">
      <c r="B301" s="12" t="s">
        <v>300</v>
      </c>
      <c r="C301" s="5"/>
      <c r="D301" s="5">
        <v>18</v>
      </c>
      <c r="E301" s="5">
        <v>3</v>
      </c>
      <c r="F301" s="5">
        <v>1</v>
      </c>
      <c r="G301" s="5">
        <v>14</v>
      </c>
      <c r="H301" s="5"/>
      <c r="I301" s="16" t="s">
        <v>310</v>
      </c>
      <c r="J301" s="5">
        <v>7</v>
      </c>
    </row>
    <row r="302" spans="2:10" x14ac:dyDescent="0.25">
      <c r="B302" s="4" t="s">
        <v>301</v>
      </c>
      <c r="D302">
        <v>18</v>
      </c>
      <c r="E302">
        <v>2</v>
      </c>
      <c r="F302">
        <v>0</v>
      </c>
      <c r="G302">
        <v>16</v>
      </c>
      <c r="I302" s="15" t="s">
        <v>311</v>
      </c>
      <c r="J302">
        <v>4</v>
      </c>
    </row>
    <row r="306" spans="2:10" x14ac:dyDescent="0.25">
      <c r="B306" s="3" t="s">
        <v>318</v>
      </c>
    </row>
    <row r="307" spans="2:10" x14ac:dyDescent="0.25">
      <c r="D307" s="1" t="s">
        <v>1</v>
      </c>
      <c r="E307" s="1" t="s">
        <v>90</v>
      </c>
      <c r="F307" s="1" t="s">
        <v>91</v>
      </c>
      <c r="G307" s="1" t="s">
        <v>92</v>
      </c>
      <c r="I307" t="s">
        <v>93</v>
      </c>
      <c r="J307" s="1" t="s">
        <v>4</v>
      </c>
    </row>
    <row r="308" spans="2:10" x14ac:dyDescent="0.25">
      <c r="B308" s="12" t="s">
        <v>319</v>
      </c>
      <c r="C308" s="5"/>
      <c r="D308" s="5">
        <v>18</v>
      </c>
      <c r="E308" s="5">
        <v>15</v>
      </c>
      <c r="F308" s="5">
        <v>2</v>
      </c>
      <c r="G308" s="5">
        <v>1</v>
      </c>
      <c r="H308" s="5"/>
      <c r="I308" s="12" t="s">
        <v>327</v>
      </c>
      <c r="J308" s="5">
        <v>32</v>
      </c>
    </row>
    <row r="309" spans="2:10" x14ac:dyDescent="0.25">
      <c r="B309" s="13" t="s">
        <v>235</v>
      </c>
      <c r="C309" s="10"/>
      <c r="D309" s="10">
        <v>18</v>
      </c>
      <c r="E309" s="10">
        <v>14</v>
      </c>
      <c r="F309" s="10">
        <v>1</v>
      </c>
      <c r="G309" s="10">
        <v>3</v>
      </c>
      <c r="H309" s="10"/>
      <c r="I309" s="14" t="s">
        <v>328</v>
      </c>
      <c r="J309" s="10">
        <v>29</v>
      </c>
    </row>
    <row r="310" spans="2:10" x14ac:dyDescent="0.25">
      <c r="B310" s="3" t="s">
        <v>98</v>
      </c>
      <c r="C310" s="3"/>
      <c r="D310" s="2">
        <v>18</v>
      </c>
      <c r="E310" s="2">
        <v>11</v>
      </c>
      <c r="F310" s="2">
        <v>5</v>
      </c>
      <c r="G310" s="2">
        <v>2</v>
      </c>
      <c r="H310" s="3"/>
      <c r="I310" s="9" t="s">
        <v>329</v>
      </c>
      <c r="J310" s="2">
        <v>27</v>
      </c>
    </row>
    <row r="311" spans="2:10" x14ac:dyDescent="0.25">
      <c r="B311" s="4" t="s">
        <v>320</v>
      </c>
      <c r="C311" s="4"/>
      <c r="D311" s="4">
        <v>18</v>
      </c>
      <c r="E311" s="4">
        <v>11</v>
      </c>
      <c r="F311" s="4">
        <v>1</v>
      </c>
      <c r="G311" s="4">
        <v>6</v>
      </c>
      <c r="H311" s="4"/>
      <c r="I311" s="4" t="s">
        <v>330</v>
      </c>
      <c r="J311" s="4">
        <v>23</v>
      </c>
    </row>
    <row r="312" spans="2:10" x14ac:dyDescent="0.25">
      <c r="B312" s="4" t="s">
        <v>321</v>
      </c>
      <c r="C312" s="4"/>
      <c r="D312" s="4">
        <v>18</v>
      </c>
      <c r="E312" s="4">
        <v>8</v>
      </c>
      <c r="F312" s="4">
        <v>4</v>
      </c>
      <c r="G312" s="4">
        <v>6</v>
      </c>
      <c r="H312" s="4" t="s">
        <v>204</v>
      </c>
      <c r="I312" s="4" t="s">
        <v>331</v>
      </c>
      <c r="J312" s="4">
        <v>20</v>
      </c>
    </row>
    <row r="313" spans="2:10" x14ac:dyDescent="0.25">
      <c r="B313" s="4" t="s">
        <v>322</v>
      </c>
      <c r="D313">
        <v>18</v>
      </c>
      <c r="E313">
        <v>7</v>
      </c>
      <c r="F313">
        <v>3</v>
      </c>
      <c r="G313">
        <v>8</v>
      </c>
      <c r="I313" s="4" t="s">
        <v>332</v>
      </c>
      <c r="J313">
        <v>17</v>
      </c>
    </row>
    <row r="314" spans="2:10" x14ac:dyDescent="0.25">
      <c r="B314" s="4" t="s">
        <v>323</v>
      </c>
      <c r="C314" s="4"/>
      <c r="D314" s="4">
        <v>18</v>
      </c>
      <c r="E314" s="4">
        <v>6</v>
      </c>
      <c r="F314" s="4">
        <v>2</v>
      </c>
      <c r="G314" s="4">
        <v>10</v>
      </c>
      <c r="H314" s="4"/>
      <c r="I314" s="15" t="s">
        <v>333</v>
      </c>
      <c r="J314" s="4">
        <v>14</v>
      </c>
    </row>
    <row r="315" spans="2:10" x14ac:dyDescent="0.25">
      <c r="B315" s="4" t="s">
        <v>324</v>
      </c>
      <c r="C315" s="4"/>
      <c r="D315" s="4">
        <v>18</v>
      </c>
      <c r="E315" s="4">
        <v>5</v>
      </c>
      <c r="F315" s="4">
        <v>1</v>
      </c>
      <c r="G315" s="4">
        <v>12</v>
      </c>
      <c r="H315" s="4"/>
      <c r="I315" s="4" t="s">
        <v>334</v>
      </c>
      <c r="J315" s="4">
        <v>11</v>
      </c>
    </row>
    <row r="316" spans="2:10" x14ac:dyDescent="0.25">
      <c r="B316" s="12" t="s">
        <v>325</v>
      </c>
      <c r="C316" s="5"/>
      <c r="D316" s="5">
        <v>18</v>
      </c>
      <c r="E316" s="5">
        <v>3</v>
      </c>
      <c r="F316" s="5">
        <v>1</v>
      </c>
      <c r="G316" s="5">
        <v>14</v>
      </c>
      <c r="H316" s="5"/>
      <c r="I316" s="16" t="s">
        <v>335</v>
      </c>
      <c r="J316" s="5">
        <v>7</v>
      </c>
    </row>
    <row r="317" spans="2:10" x14ac:dyDescent="0.25">
      <c r="B317" s="4" t="s">
        <v>326</v>
      </c>
      <c r="D317">
        <v>18</v>
      </c>
      <c r="E317">
        <v>0</v>
      </c>
      <c r="F317">
        <v>0</v>
      </c>
      <c r="G317">
        <v>18</v>
      </c>
      <c r="I317" s="15" t="s">
        <v>336</v>
      </c>
      <c r="J317">
        <v>0</v>
      </c>
    </row>
    <row r="321" spans="2:10" x14ac:dyDescent="0.25">
      <c r="B321" s="3" t="s">
        <v>338</v>
      </c>
    </row>
    <row r="322" spans="2:10" x14ac:dyDescent="0.25">
      <c r="D322" s="1" t="s">
        <v>1</v>
      </c>
      <c r="E322" s="1" t="s">
        <v>90</v>
      </c>
      <c r="F322" s="1" t="s">
        <v>91</v>
      </c>
      <c r="G322" s="1" t="s">
        <v>92</v>
      </c>
      <c r="I322" t="s">
        <v>93</v>
      </c>
      <c r="J322" s="1" t="s">
        <v>4</v>
      </c>
    </row>
    <row r="323" spans="2:10" x14ac:dyDescent="0.25">
      <c r="B323" s="12" t="s">
        <v>339</v>
      </c>
      <c r="C323" s="5"/>
      <c r="D323" s="5">
        <v>18</v>
      </c>
      <c r="E323" s="5">
        <v>17</v>
      </c>
      <c r="F323" s="5">
        <v>0</v>
      </c>
      <c r="G323" s="5">
        <v>1</v>
      </c>
      <c r="H323" s="5"/>
      <c r="I323" s="12" t="s">
        <v>347</v>
      </c>
      <c r="J323" s="5">
        <v>34</v>
      </c>
    </row>
    <row r="324" spans="2:10" x14ac:dyDescent="0.25">
      <c r="B324" s="13" t="s">
        <v>340</v>
      </c>
      <c r="C324" s="10"/>
      <c r="D324" s="10">
        <v>18</v>
      </c>
      <c r="E324" s="10">
        <v>12</v>
      </c>
      <c r="F324" s="10">
        <v>3</v>
      </c>
      <c r="G324" s="10">
        <v>3</v>
      </c>
      <c r="H324" s="10"/>
      <c r="I324" s="14" t="s">
        <v>348</v>
      </c>
      <c r="J324" s="10">
        <v>27</v>
      </c>
    </row>
    <row r="325" spans="2:10" x14ac:dyDescent="0.25">
      <c r="B325" s="4" t="s">
        <v>341</v>
      </c>
      <c r="C325" s="4"/>
      <c r="D325" s="17">
        <v>18</v>
      </c>
      <c r="E325" s="17">
        <v>11</v>
      </c>
      <c r="F325" s="17">
        <v>3</v>
      </c>
      <c r="G325" s="17">
        <v>4</v>
      </c>
      <c r="H325" s="4"/>
      <c r="I325" s="15" t="s">
        <v>349</v>
      </c>
      <c r="J325" s="17">
        <v>25</v>
      </c>
    </row>
    <row r="326" spans="2:10" x14ac:dyDescent="0.25">
      <c r="B326" s="4" t="s">
        <v>178</v>
      </c>
      <c r="C326" s="4"/>
      <c r="D326" s="4">
        <v>18</v>
      </c>
      <c r="E326" s="4">
        <v>9</v>
      </c>
      <c r="F326" s="4">
        <v>4</v>
      </c>
      <c r="G326" s="4">
        <v>5</v>
      </c>
      <c r="H326" s="4"/>
      <c r="I326" s="4" t="s">
        <v>350</v>
      </c>
      <c r="J326" s="4">
        <v>22</v>
      </c>
    </row>
    <row r="327" spans="2:10" x14ac:dyDescent="0.25">
      <c r="B327" s="4" t="s">
        <v>342</v>
      </c>
      <c r="C327" s="4"/>
      <c r="D327" s="4">
        <v>18</v>
      </c>
      <c r="E327" s="4">
        <v>7</v>
      </c>
      <c r="F327" s="4">
        <v>4</v>
      </c>
      <c r="G327" s="4">
        <v>7</v>
      </c>
      <c r="H327" s="4" t="s">
        <v>204</v>
      </c>
      <c r="I327" s="4" t="s">
        <v>351</v>
      </c>
      <c r="J327" s="4">
        <v>18</v>
      </c>
    </row>
    <row r="328" spans="2:10" x14ac:dyDescent="0.25">
      <c r="B328" s="3" t="s">
        <v>343</v>
      </c>
      <c r="C328" s="3"/>
      <c r="D328" s="3">
        <v>18</v>
      </c>
      <c r="E328" s="3">
        <v>8</v>
      </c>
      <c r="F328" s="3">
        <v>1</v>
      </c>
      <c r="G328" s="3">
        <v>9</v>
      </c>
      <c r="H328" s="3"/>
      <c r="I328" s="3" t="s">
        <v>352</v>
      </c>
      <c r="J328" s="3">
        <v>17</v>
      </c>
    </row>
    <row r="329" spans="2:10" x14ac:dyDescent="0.25">
      <c r="B329" s="4" t="s">
        <v>221</v>
      </c>
      <c r="C329" s="4"/>
      <c r="D329" s="4">
        <v>18</v>
      </c>
      <c r="E329" s="4">
        <v>7</v>
      </c>
      <c r="F329" s="4">
        <v>3</v>
      </c>
      <c r="G329" s="4">
        <v>8</v>
      </c>
      <c r="H329" s="4"/>
      <c r="I329" s="15" t="s">
        <v>353</v>
      </c>
      <c r="J329" s="4">
        <v>17</v>
      </c>
    </row>
    <row r="330" spans="2:10" x14ac:dyDescent="0.25">
      <c r="B330" s="4" t="s">
        <v>344</v>
      </c>
      <c r="C330" s="4"/>
      <c r="D330" s="4">
        <v>18</v>
      </c>
      <c r="E330" s="4">
        <v>4</v>
      </c>
      <c r="F330" s="4">
        <v>5</v>
      </c>
      <c r="G330" s="4">
        <v>9</v>
      </c>
      <c r="H330" s="4"/>
      <c r="I330" s="4" t="s">
        <v>354</v>
      </c>
      <c r="J330" s="4">
        <v>13</v>
      </c>
    </row>
    <row r="331" spans="2:10" x14ac:dyDescent="0.25">
      <c r="B331" s="12" t="s">
        <v>345</v>
      </c>
      <c r="C331" s="5"/>
      <c r="D331" s="5">
        <v>18</v>
      </c>
      <c r="E331" s="5">
        <v>2</v>
      </c>
      <c r="F331" s="5">
        <v>2</v>
      </c>
      <c r="G331" s="5">
        <v>14</v>
      </c>
      <c r="H331" s="5"/>
      <c r="I331" s="16" t="s">
        <v>355</v>
      </c>
      <c r="J331" s="5">
        <v>6</v>
      </c>
    </row>
    <row r="332" spans="2:10" x14ac:dyDescent="0.25">
      <c r="B332" s="4" t="s">
        <v>346</v>
      </c>
      <c r="D332">
        <v>18</v>
      </c>
      <c r="E332">
        <v>0</v>
      </c>
      <c r="F332">
        <v>1</v>
      </c>
      <c r="G332">
        <v>17</v>
      </c>
      <c r="I332" s="15" t="s">
        <v>356</v>
      </c>
      <c r="J332">
        <v>1</v>
      </c>
    </row>
    <row r="336" spans="2:10" x14ac:dyDescent="0.25">
      <c r="B336" s="3" t="s">
        <v>363</v>
      </c>
    </row>
    <row r="337" spans="2:10" x14ac:dyDescent="0.25">
      <c r="D337" s="1" t="s">
        <v>1</v>
      </c>
      <c r="E337" s="1" t="s">
        <v>90</v>
      </c>
      <c r="F337" s="1" t="s">
        <v>91</v>
      </c>
      <c r="G337" s="1" t="s">
        <v>92</v>
      </c>
      <c r="I337" t="s">
        <v>93</v>
      </c>
      <c r="J337" s="1" t="s">
        <v>4</v>
      </c>
    </row>
    <row r="338" spans="2:10" x14ac:dyDescent="0.25">
      <c r="B338" s="12" t="s">
        <v>322</v>
      </c>
      <c r="C338" s="5"/>
      <c r="D338" s="5">
        <v>18</v>
      </c>
      <c r="E338" s="5">
        <v>14</v>
      </c>
      <c r="F338" s="5">
        <v>1</v>
      </c>
      <c r="G338" s="5">
        <v>3</v>
      </c>
      <c r="H338" s="5"/>
      <c r="I338" s="12" t="s">
        <v>371</v>
      </c>
      <c r="J338" s="5">
        <v>29</v>
      </c>
    </row>
    <row r="339" spans="2:10" x14ac:dyDescent="0.25">
      <c r="B339" s="19" t="s">
        <v>364</v>
      </c>
      <c r="C339" s="19"/>
      <c r="D339" s="19">
        <v>18</v>
      </c>
      <c r="E339" s="19">
        <v>12</v>
      </c>
      <c r="F339" s="19">
        <v>1</v>
      </c>
      <c r="G339" s="19">
        <v>5</v>
      </c>
      <c r="H339" s="19"/>
      <c r="I339" s="20" t="s">
        <v>372</v>
      </c>
      <c r="J339" s="19">
        <v>25</v>
      </c>
    </row>
    <row r="340" spans="2:10" x14ac:dyDescent="0.25">
      <c r="B340" s="4" t="s">
        <v>295</v>
      </c>
      <c r="C340" s="4"/>
      <c r="D340" s="4">
        <v>18</v>
      </c>
      <c r="E340" s="17">
        <v>11</v>
      </c>
      <c r="F340" s="17">
        <v>3</v>
      </c>
      <c r="G340" s="17">
        <v>4</v>
      </c>
      <c r="H340" s="4"/>
      <c r="I340" s="15" t="s">
        <v>373</v>
      </c>
      <c r="J340" s="17">
        <v>25</v>
      </c>
    </row>
    <row r="341" spans="2:10" x14ac:dyDescent="0.25">
      <c r="B341" s="4" t="s">
        <v>365</v>
      </c>
      <c r="C341" s="4"/>
      <c r="D341" s="4">
        <v>18</v>
      </c>
      <c r="E341" s="4">
        <v>9</v>
      </c>
      <c r="F341" s="4">
        <v>3</v>
      </c>
      <c r="G341" s="4">
        <v>6</v>
      </c>
      <c r="H341" s="4"/>
      <c r="I341" s="4" t="s">
        <v>374</v>
      </c>
      <c r="J341" s="4">
        <v>21</v>
      </c>
    </row>
    <row r="342" spans="2:10" x14ac:dyDescent="0.25">
      <c r="B342" s="4" t="s">
        <v>366</v>
      </c>
      <c r="C342" s="4"/>
      <c r="D342" s="4">
        <v>18</v>
      </c>
      <c r="E342" s="4">
        <v>10</v>
      </c>
      <c r="F342" s="4">
        <v>1</v>
      </c>
      <c r="G342" s="4">
        <v>7</v>
      </c>
      <c r="H342" s="4"/>
      <c r="I342" s="4" t="s">
        <v>375</v>
      </c>
      <c r="J342" s="4">
        <v>21</v>
      </c>
    </row>
    <row r="343" spans="2:10" x14ac:dyDescent="0.25">
      <c r="B343" s="4" t="s">
        <v>174</v>
      </c>
      <c r="C343" s="4"/>
      <c r="D343" s="4">
        <v>18</v>
      </c>
      <c r="E343" s="4">
        <v>9</v>
      </c>
      <c r="F343" s="4">
        <v>1</v>
      </c>
      <c r="G343" s="4">
        <v>8</v>
      </c>
      <c r="H343" s="4"/>
      <c r="I343" s="4" t="s">
        <v>376</v>
      </c>
      <c r="J343" s="4">
        <v>19</v>
      </c>
    </row>
    <row r="344" spans="2:10" x14ac:dyDescent="0.25">
      <c r="B344" s="4" t="s">
        <v>367</v>
      </c>
      <c r="C344" s="4"/>
      <c r="D344" s="4">
        <v>18</v>
      </c>
      <c r="E344" s="4">
        <v>6</v>
      </c>
      <c r="F344" s="4">
        <v>2</v>
      </c>
      <c r="G344" s="4">
        <v>10</v>
      </c>
      <c r="H344" s="4"/>
      <c r="I344" s="15" t="s">
        <v>377</v>
      </c>
      <c r="J344" s="4">
        <v>14</v>
      </c>
    </row>
    <row r="345" spans="2:10" x14ac:dyDescent="0.25">
      <c r="B345" s="4" t="s">
        <v>368</v>
      </c>
      <c r="C345" s="4"/>
      <c r="D345" s="4">
        <v>18</v>
      </c>
      <c r="E345" s="4">
        <v>7</v>
      </c>
      <c r="F345" s="4">
        <v>0</v>
      </c>
      <c r="G345" s="4">
        <v>11</v>
      </c>
      <c r="H345" s="4"/>
      <c r="I345" s="4" t="s">
        <v>378</v>
      </c>
      <c r="J345" s="4">
        <v>14</v>
      </c>
    </row>
    <row r="346" spans="2:10" x14ac:dyDescent="0.25">
      <c r="B346" s="12" t="s">
        <v>369</v>
      </c>
      <c r="C346" s="5"/>
      <c r="D346" s="5">
        <v>18</v>
      </c>
      <c r="E346" s="5">
        <v>5</v>
      </c>
      <c r="F346" s="5">
        <v>1</v>
      </c>
      <c r="G346" s="5">
        <v>12</v>
      </c>
      <c r="H346" s="5"/>
      <c r="I346" s="16" t="s">
        <v>379</v>
      </c>
      <c r="J346" s="5">
        <v>11</v>
      </c>
    </row>
    <row r="347" spans="2:10" x14ac:dyDescent="0.25">
      <c r="B347" s="4" t="s">
        <v>370</v>
      </c>
      <c r="D347">
        <v>18</v>
      </c>
      <c r="E347">
        <v>0</v>
      </c>
      <c r="F347">
        <v>1</v>
      </c>
      <c r="G347">
        <v>17</v>
      </c>
      <c r="I347" s="15" t="s">
        <v>380</v>
      </c>
      <c r="J347">
        <v>1</v>
      </c>
    </row>
    <row r="348" spans="2:10" x14ac:dyDescent="0.25">
      <c r="B348" s="4"/>
      <c r="I348" s="15"/>
    </row>
    <row r="349" spans="2:10" x14ac:dyDescent="0.25">
      <c r="B349" s="4"/>
      <c r="I349" s="15"/>
    </row>
    <row r="350" spans="2:10" x14ac:dyDescent="0.25">
      <c r="B350" s="4"/>
      <c r="I350" s="15"/>
    </row>
    <row r="351" spans="2:10" x14ac:dyDescent="0.25">
      <c r="B351" s="3" t="s">
        <v>381</v>
      </c>
    </row>
    <row r="352" spans="2:10" x14ac:dyDescent="0.25">
      <c r="D352" s="1" t="s">
        <v>1</v>
      </c>
      <c r="E352" s="1" t="s">
        <v>90</v>
      </c>
      <c r="F352" s="1" t="s">
        <v>91</v>
      </c>
      <c r="G352" s="1" t="s">
        <v>92</v>
      </c>
      <c r="I352" t="s">
        <v>93</v>
      </c>
      <c r="J352" s="1" t="s">
        <v>4</v>
      </c>
    </row>
    <row r="353" spans="2:10" x14ac:dyDescent="0.25">
      <c r="B353" s="12" t="s">
        <v>382</v>
      </c>
      <c r="C353" s="5"/>
      <c r="D353" s="5">
        <v>18</v>
      </c>
      <c r="E353" s="5">
        <v>16</v>
      </c>
      <c r="F353" s="5">
        <v>1</v>
      </c>
      <c r="G353" s="5">
        <v>1</v>
      </c>
      <c r="H353" s="5"/>
      <c r="I353" s="12" t="s">
        <v>392</v>
      </c>
      <c r="J353" s="5">
        <v>33</v>
      </c>
    </row>
    <row r="354" spans="2:10" x14ac:dyDescent="0.25">
      <c r="B354" s="13" t="s">
        <v>383</v>
      </c>
      <c r="C354" s="13"/>
      <c r="D354" s="13">
        <v>18</v>
      </c>
      <c r="E354" s="13">
        <v>13</v>
      </c>
      <c r="F354" s="13">
        <v>3</v>
      </c>
      <c r="G354" s="13">
        <v>2</v>
      </c>
      <c r="H354" s="13"/>
      <c r="I354" s="14" t="s">
        <v>393</v>
      </c>
      <c r="J354" s="13">
        <v>29</v>
      </c>
    </row>
    <row r="355" spans="2:10" x14ac:dyDescent="0.25">
      <c r="B355" s="4" t="s">
        <v>384</v>
      </c>
      <c r="C355" s="4"/>
      <c r="D355" s="4">
        <v>18</v>
      </c>
      <c r="E355" s="17">
        <v>13</v>
      </c>
      <c r="F355" s="17">
        <v>0</v>
      </c>
      <c r="G355" s="17">
        <v>5</v>
      </c>
      <c r="H355" s="4"/>
      <c r="I355" s="15" t="s">
        <v>394</v>
      </c>
      <c r="J355" s="17">
        <v>26</v>
      </c>
    </row>
    <row r="356" spans="2:10" x14ac:dyDescent="0.25">
      <c r="B356" s="4" t="s">
        <v>385</v>
      </c>
      <c r="C356" s="4"/>
      <c r="D356" s="4">
        <v>18</v>
      </c>
      <c r="E356" s="4">
        <v>10</v>
      </c>
      <c r="F356" s="4">
        <v>0</v>
      </c>
      <c r="G356" s="4">
        <v>8</v>
      </c>
      <c r="H356" s="4"/>
      <c r="I356" s="4" t="s">
        <v>395</v>
      </c>
      <c r="J356" s="4">
        <v>20</v>
      </c>
    </row>
    <row r="357" spans="2:10" x14ac:dyDescent="0.25">
      <c r="B357" s="4" t="s">
        <v>386</v>
      </c>
      <c r="C357" s="4"/>
      <c r="D357" s="4">
        <v>18</v>
      </c>
      <c r="E357" s="4">
        <v>9</v>
      </c>
      <c r="F357" s="4">
        <v>0</v>
      </c>
      <c r="G357" s="4">
        <v>9</v>
      </c>
      <c r="H357" s="4"/>
      <c r="I357" s="4" t="s">
        <v>396</v>
      </c>
      <c r="J357" s="4">
        <v>18</v>
      </c>
    </row>
    <row r="358" spans="2:10" x14ac:dyDescent="0.25">
      <c r="B358" s="4" t="s">
        <v>387</v>
      </c>
      <c r="C358" s="4"/>
      <c r="D358" s="4">
        <v>18</v>
      </c>
      <c r="E358" s="4">
        <v>6</v>
      </c>
      <c r="F358" s="4">
        <v>2</v>
      </c>
      <c r="G358" s="4">
        <v>10</v>
      </c>
      <c r="H358" s="4"/>
      <c r="I358" s="4" t="s">
        <v>397</v>
      </c>
      <c r="J358" s="4">
        <v>14</v>
      </c>
    </row>
    <row r="359" spans="2:10" x14ac:dyDescent="0.25">
      <c r="B359" s="4" t="s">
        <v>388</v>
      </c>
      <c r="C359" s="4"/>
      <c r="D359" s="4">
        <v>18</v>
      </c>
      <c r="E359" s="4">
        <v>5</v>
      </c>
      <c r="F359" s="4">
        <v>3</v>
      </c>
      <c r="G359" s="4">
        <v>10</v>
      </c>
      <c r="H359" s="4"/>
      <c r="I359" s="15" t="s">
        <v>398</v>
      </c>
      <c r="J359" s="4">
        <v>13</v>
      </c>
    </row>
    <row r="360" spans="2:10" x14ac:dyDescent="0.25">
      <c r="B360" s="13" t="s">
        <v>389</v>
      </c>
      <c r="C360" s="13"/>
      <c r="D360" s="13">
        <v>18</v>
      </c>
      <c r="E360" s="13">
        <v>5</v>
      </c>
      <c r="F360" s="13">
        <v>2</v>
      </c>
      <c r="G360" s="13">
        <v>11</v>
      </c>
      <c r="H360" s="13"/>
      <c r="I360" s="13" t="s">
        <v>399</v>
      </c>
      <c r="J360" s="13">
        <v>12</v>
      </c>
    </row>
    <row r="361" spans="2:10" x14ac:dyDescent="0.25">
      <c r="B361" s="3" t="s">
        <v>364</v>
      </c>
      <c r="C361" s="3"/>
      <c r="D361" s="3">
        <v>18</v>
      </c>
      <c r="E361" s="3">
        <v>3</v>
      </c>
      <c r="F361" s="3">
        <v>2</v>
      </c>
      <c r="G361" s="3">
        <v>13</v>
      </c>
      <c r="H361" s="3"/>
      <c r="I361" s="9" t="s">
        <v>391</v>
      </c>
      <c r="J361" s="3">
        <v>8</v>
      </c>
    </row>
    <row r="362" spans="2:10" x14ac:dyDescent="0.25">
      <c r="B362" s="4" t="s">
        <v>390</v>
      </c>
      <c r="D362">
        <v>18</v>
      </c>
      <c r="E362">
        <v>3</v>
      </c>
      <c r="F362">
        <v>1</v>
      </c>
      <c r="G362">
        <v>14</v>
      </c>
      <c r="I362" s="15" t="s">
        <v>400</v>
      </c>
      <c r="J362">
        <v>7</v>
      </c>
    </row>
    <row r="366" spans="2:10" x14ac:dyDescent="0.25">
      <c r="B366" s="3" t="s">
        <v>408</v>
      </c>
    </row>
    <row r="367" spans="2:10" x14ac:dyDescent="0.25">
      <c r="D367" s="1" t="s">
        <v>1</v>
      </c>
      <c r="E367" s="1" t="s">
        <v>90</v>
      </c>
      <c r="F367" s="1" t="s">
        <v>91</v>
      </c>
      <c r="G367" s="1" t="s">
        <v>92</v>
      </c>
      <c r="I367" t="s">
        <v>93</v>
      </c>
      <c r="J367" s="1" t="s">
        <v>4</v>
      </c>
    </row>
    <row r="368" spans="2:10" x14ac:dyDescent="0.25">
      <c r="B368" s="12" t="s">
        <v>320</v>
      </c>
      <c r="C368" s="5"/>
      <c r="D368" s="5">
        <v>14</v>
      </c>
      <c r="E368" s="5">
        <v>12</v>
      </c>
      <c r="F368" s="5">
        <v>1</v>
      </c>
      <c r="G368" s="5">
        <v>1</v>
      </c>
      <c r="H368" s="5"/>
      <c r="I368" s="12" t="s">
        <v>413</v>
      </c>
      <c r="J368" s="5">
        <v>25</v>
      </c>
    </row>
    <row r="369" spans="2:10" x14ac:dyDescent="0.25">
      <c r="B369" s="19" t="s">
        <v>364</v>
      </c>
      <c r="C369" s="13"/>
      <c r="D369" s="19">
        <v>14</v>
      </c>
      <c r="E369" s="19">
        <v>10</v>
      </c>
      <c r="F369" s="19">
        <v>3</v>
      </c>
      <c r="G369" s="19">
        <v>1</v>
      </c>
      <c r="H369" s="19"/>
      <c r="I369" s="20" t="s">
        <v>414</v>
      </c>
      <c r="J369" s="19">
        <v>23</v>
      </c>
    </row>
    <row r="370" spans="2:10" x14ac:dyDescent="0.25">
      <c r="B370" s="4" t="s">
        <v>206</v>
      </c>
      <c r="C370" s="4"/>
      <c r="D370" s="4">
        <v>14</v>
      </c>
      <c r="E370" s="17">
        <v>8</v>
      </c>
      <c r="F370" s="17">
        <v>0</v>
      </c>
      <c r="G370" s="17">
        <v>6</v>
      </c>
      <c r="H370" s="4"/>
      <c r="I370" s="15" t="s">
        <v>415</v>
      </c>
      <c r="J370" s="17">
        <v>16</v>
      </c>
    </row>
    <row r="371" spans="2:10" x14ac:dyDescent="0.25">
      <c r="B371" s="4" t="s">
        <v>409</v>
      </c>
      <c r="C371" s="4"/>
      <c r="D371" s="4">
        <v>14</v>
      </c>
      <c r="E371" s="4">
        <v>7</v>
      </c>
      <c r="F371" s="4">
        <v>2</v>
      </c>
      <c r="G371" s="4">
        <v>5</v>
      </c>
      <c r="H371" s="4"/>
      <c r="I371" s="4" t="s">
        <v>416</v>
      </c>
      <c r="J371" s="4">
        <v>16</v>
      </c>
    </row>
    <row r="372" spans="2:10" x14ac:dyDescent="0.25">
      <c r="B372" s="4" t="s">
        <v>410</v>
      </c>
      <c r="C372" s="4"/>
      <c r="D372" s="4">
        <v>14</v>
      </c>
      <c r="E372" s="4">
        <v>6</v>
      </c>
      <c r="F372" s="4">
        <v>3</v>
      </c>
      <c r="G372" s="4">
        <v>5</v>
      </c>
      <c r="H372" s="4"/>
      <c r="I372" s="4" t="s">
        <v>417</v>
      </c>
      <c r="J372" s="4">
        <v>15</v>
      </c>
    </row>
    <row r="373" spans="2:10" x14ac:dyDescent="0.25">
      <c r="B373" s="4" t="s">
        <v>342</v>
      </c>
      <c r="C373" s="4"/>
      <c r="D373" s="4">
        <v>14</v>
      </c>
      <c r="E373" s="4">
        <v>6</v>
      </c>
      <c r="F373" s="4">
        <v>3</v>
      </c>
      <c r="G373" s="4">
        <v>5</v>
      </c>
      <c r="H373" s="4"/>
      <c r="I373" s="4" t="s">
        <v>418</v>
      </c>
      <c r="J373" s="4">
        <v>15</v>
      </c>
    </row>
    <row r="374" spans="2:10" x14ac:dyDescent="0.25">
      <c r="B374" s="4" t="s">
        <v>154</v>
      </c>
      <c r="C374" s="4"/>
      <c r="D374" s="4">
        <v>14</v>
      </c>
      <c r="E374" s="4">
        <v>5</v>
      </c>
      <c r="F374" s="4">
        <v>1</v>
      </c>
      <c r="G374" s="4">
        <v>8</v>
      </c>
      <c r="H374" s="4"/>
      <c r="I374" s="15" t="s">
        <v>419</v>
      </c>
      <c r="J374" s="4">
        <v>11</v>
      </c>
    </row>
    <row r="375" spans="2:10" x14ac:dyDescent="0.25">
      <c r="B375" s="4" t="s">
        <v>411</v>
      </c>
      <c r="C375" s="4"/>
      <c r="D375" s="4">
        <v>14</v>
      </c>
      <c r="E375" s="4">
        <v>4</v>
      </c>
      <c r="F375" s="4">
        <v>1</v>
      </c>
      <c r="G375" s="4">
        <v>9</v>
      </c>
      <c r="H375" s="4"/>
      <c r="I375" s="4" t="s">
        <v>420</v>
      </c>
      <c r="J375" s="4">
        <v>9</v>
      </c>
    </row>
    <row r="376" spans="2:10" x14ac:dyDescent="0.25">
      <c r="B376" s="12" t="s">
        <v>222</v>
      </c>
      <c r="C376" s="21"/>
      <c r="D376" s="12">
        <v>14</v>
      </c>
      <c r="E376" s="12">
        <v>3</v>
      </c>
      <c r="F376" s="12">
        <v>0</v>
      </c>
      <c r="G376" s="12">
        <v>11</v>
      </c>
      <c r="H376" s="12"/>
      <c r="I376" s="16" t="s">
        <v>421</v>
      </c>
      <c r="J376" s="12">
        <v>6</v>
      </c>
    </row>
    <row r="377" spans="2:10" x14ac:dyDescent="0.25">
      <c r="B377" s="4" t="s">
        <v>412</v>
      </c>
      <c r="D377">
        <v>14</v>
      </c>
      <c r="E377">
        <v>2</v>
      </c>
      <c r="F377">
        <v>0</v>
      </c>
      <c r="G377">
        <v>12</v>
      </c>
      <c r="I377" s="15" t="s">
        <v>422</v>
      </c>
      <c r="J377">
        <v>4</v>
      </c>
    </row>
    <row r="381" spans="2:10" x14ac:dyDescent="0.25">
      <c r="B381" s="3" t="s">
        <v>426</v>
      </c>
    </row>
    <row r="382" spans="2:10" x14ac:dyDescent="0.25">
      <c r="D382" s="1" t="s">
        <v>1</v>
      </c>
      <c r="E382" s="1" t="s">
        <v>90</v>
      </c>
      <c r="F382" s="1" t="s">
        <v>91</v>
      </c>
      <c r="G382" s="1" t="s">
        <v>92</v>
      </c>
      <c r="I382" t="s">
        <v>93</v>
      </c>
      <c r="J382" s="1" t="s">
        <v>4</v>
      </c>
    </row>
    <row r="383" spans="2:10" x14ac:dyDescent="0.25">
      <c r="B383" s="12" t="s">
        <v>427</v>
      </c>
      <c r="C383" s="5"/>
      <c r="D383" s="5">
        <v>6</v>
      </c>
      <c r="E383" s="5">
        <v>5</v>
      </c>
      <c r="F383" s="5">
        <v>1</v>
      </c>
      <c r="G383" s="5">
        <v>0</v>
      </c>
      <c r="H383" s="5"/>
      <c r="I383" s="12" t="s">
        <v>435</v>
      </c>
      <c r="J383" s="5">
        <v>11</v>
      </c>
    </row>
    <row r="384" spans="2:10" x14ac:dyDescent="0.25">
      <c r="B384" s="13" t="s">
        <v>428</v>
      </c>
      <c r="C384" s="13"/>
      <c r="D384" s="13">
        <v>6</v>
      </c>
      <c r="E384" s="13">
        <v>4</v>
      </c>
      <c r="F384" s="13">
        <v>1</v>
      </c>
      <c r="G384" s="13">
        <v>1</v>
      </c>
      <c r="H384" s="13"/>
      <c r="I384" s="14" t="s">
        <v>436</v>
      </c>
      <c r="J384" s="13">
        <v>9</v>
      </c>
    </row>
    <row r="385" spans="2:10" x14ac:dyDescent="0.25">
      <c r="B385" s="4" t="s">
        <v>429</v>
      </c>
      <c r="C385" s="4"/>
      <c r="D385" s="4">
        <v>6</v>
      </c>
      <c r="E385" s="17">
        <v>3</v>
      </c>
      <c r="F385" s="17">
        <v>3</v>
      </c>
      <c r="G385" s="17">
        <v>0</v>
      </c>
      <c r="H385" s="4"/>
      <c r="I385" s="15" t="s">
        <v>437</v>
      </c>
      <c r="J385" s="17">
        <v>9</v>
      </c>
    </row>
    <row r="386" spans="2:10" x14ac:dyDescent="0.25">
      <c r="B386" s="4" t="s">
        <v>430</v>
      </c>
      <c r="C386" s="4"/>
      <c r="D386" s="4">
        <v>6</v>
      </c>
      <c r="E386" s="4">
        <v>2</v>
      </c>
      <c r="F386" s="4">
        <v>3</v>
      </c>
      <c r="G386" s="4">
        <v>1</v>
      </c>
      <c r="H386" s="4"/>
      <c r="I386" s="4" t="s">
        <v>438</v>
      </c>
      <c r="J386" s="4">
        <v>7</v>
      </c>
    </row>
    <row r="387" spans="2:10" x14ac:dyDescent="0.25">
      <c r="B387" s="4" t="s">
        <v>431</v>
      </c>
      <c r="C387" s="4"/>
      <c r="D387" s="4">
        <v>6</v>
      </c>
      <c r="E387" s="4">
        <v>3</v>
      </c>
      <c r="F387" s="4">
        <v>1</v>
      </c>
      <c r="G387" s="4">
        <v>2</v>
      </c>
      <c r="H387" s="4"/>
      <c r="I387" s="4" t="s">
        <v>439</v>
      </c>
      <c r="J387" s="4">
        <v>7</v>
      </c>
    </row>
    <row r="388" spans="2:10" x14ac:dyDescent="0.25">
      <c r="B388" s="4" t="s">
        <v>261</v>
      </c>
      <c r="C388" s="4"/>
      <c r="D388" s="4">
        <v>6</v>
      </c>
      <c r="E388" s="4">
        <v>2</v>
      </c>
      <c r="F388" s="4">
        <v>2</v>
      </c>
      <c r="G388" s="4">
        <v>2</v>
      </c>
      <c r="H388" s="4"/>
      <c r="I388" s="4" t="s">
        <v>440</v>
      </c>
      <c r="J388" s="4">
        <v>6</v>
      </c>
    </row>
    <row r="389" spans="2:10" x14ac:dyDescent="0.25">
      <c r="B389" s="21" t="s">
        <v>364</v>
      </c>
      <c r="C389" s="21"/>
      <c r="D389" s="21">
        <v>6</v>
      </c>
      <c r="E389" s="21">
        <v>2</v>
      </c>
      <c r="F389" s="21">
        <v>2</v>
      </c>
      <c r="G389" s="21">
        <v>2</v>
      </c>
      <c r="H389" s="21"/>
      <c r="I389" s="22" t="s">
        <v>441</v>
      </c>
      <c r="J389" s="21">
        <v>6</v>
      </c>
    </row>
    <row r="390" spans="2:10" x14ac:dyDescent="0.25">
      <c r="B390" s="12" t="s">
        <v>432</v>
      </c>
      <c r="C390" s="12"/>
      <c r="D390" s="12">
        <v>6</v>
      </c>
      <c r="E390" s="12">
        <v>0</v>
      </c>
      <c r="F390" s="12">
        <v>3</v>
      </c>
      <c r="G390" s="12">
        <v>3</v>
      </c>
      <c r="H390" s="12"/>
      <c r="I390" s="16" t="s">
        <v>442</v>
      </c>
      <c r="J390" s="12">
        <v>3</v>
      </c>
    </row>
    <row r="391" spans="2:10" x14ac:dyDescent="0.25">
      <c r="B391" s="4" t="s">
        <v>433</v>
      </c>
      <c r="C391" s="4"/>
      <c r="D391" s="4">
        <v>6</v>
      </c>
      <c r="E391" s="4">
        <v>1</v>
      </c>
      <c r="F391" s="4">
        <v>0</v>
      </c>
      <c r="G391" s="4">
        <v>5</v>
      </c>
      <c r="H391" s="4"/>
      <c r="I391" s="15" t="s">
        <v>443</v>
      </c>
      <c r="J391" s="4">
        <v>2</v>
      </c>
    </row>
    <row r="392" spans="2:10" x14ac:dyDescent="0.25">
      <c r="B392" s="4" t="s">
        <v>434</v>
      </c>
      <c r="C392" s="4"/>
      <c r="D392" s="4">
        <v>6</v>
      </c>
      <c r="E392" s="4">
        <v>0</v>
      </c>
      <c r="F392" s="4">
        <v>0</v>
      </c>
      <c r="G392" s="4">
        <v>6</v>
      </c>
      <c r="H392" s="4"/>
      <c r="I392" s="15" t="s">
        <v>444</v>
      </c>
      <c r="J392" s="4">
        <v>0</v>
      </c>
    </row>
    <row r="396" spans="2:10" x14ac:dyDescent="0.25">
      <c r="B396" s="3" t="s">
        <v>445</v>
      </c>
    </row>
    <row r="397" spans="2:10" x14ac:dyDescent="0.25">
      <c r="D397" s="1" t="s">
        <v>1</v>
      </c>
      <c r="E397" s="1" t="s">
        <v>90</v>
      </c>
      <c r="F397" s="1" t="s">
        <v>91</v>
      </c>
      <c r="G397" s="1" t="s">
        <v>92</v>
      </c>
      <c r="I397" t="s">
        <v>93</v>
      </c>
      <c r="J397" s="1" t="s">
        <v>4</v>
      </c>
    </row>
    <row r="398" spans="2:10" x14ac:dyDescent="0.25">
      <c r="B398" s="12" t="s">
        <v>450</v>
      </c>
      <c r="C398" s="5"/>
      <c r="D398" s="5">
        <v>18</v>
      </c>
      <c r="E398" s="5">
        <v>16</v>
      </c>
      <c r="F398" s="5">
        <v>1</v>
      </c>
      <c r="G398" s="5">
        <v>1</v>
      </c>
      <c r="H398" s="5"/>
      <c r="I398" s="12" t="s">
        <v>459</v>
      </c>
      <c r="J398" s="5">
        <v>33</v>
      </c>
    </row>
    <row r="399" spans="2:10" x14ac:dyDescent="0.25">
      <c r="B399" s="13" t="s">
        <v>451</v>
      </c>
      <c r="C399" s="13"/>
      <c r="D399" s="13">
        <v>18</v>
      </c>
      <c r="E399" s="13">
        <v>13</v>
      </c>
      <c r="F399" s="13">
        <v>1</v>
      </c>
      <c r="G399" s="13">
        <v>4</v>
      </c>
      <c r="H399" s="13"/>
      <c r="I399" s="14" t="s">
        <v>460</v>
      </c>
      <c r="J399" s="13">
        <v>27</v>
      </c>
    </row>
    <row r="400" spans="2:10" x14ac:dyDescent="0.25">
      <c r="B400" s="4" t="s">
        <v>452</v>
      </c>
      <c r="C400" s="4"/>
      <c r="D400" s="4">
        <v>18</v>
      </c>
      <c r="E400" s="17">
        <v>11</v>
      </c>
      <c r="F400" s="17">
        <v>3</v>
      </c>
      <c r="G400" s="17">
        <v>4</v>
      </c>
      <c r="H400" s="4"/>
      <c r="I400" s="15" t="s">
        <v>461</v>
      </c>
      <c r="J400" s="17">
        <v>25</v>
      </c>
    </row>
    <row r="401" spans="2:10" x14ac:dyDescent="0.25">
      <c r="B401" s="4" t="s">
        <v>453</v>
      </c>
      <c r="C401" s="4"/>
      <c r="D401" s="4">
        <v>18</v>
      </c>
      <c r="E401" s="4">
        <v>10</v>
      </c>
      <c r="F401" s="4">
        <v>1</v>
      </c>
      <c r="G401" s="4">
        <v>7</v>
      </c>
      <c r="H401" s="4"/>
      <c r="I401" s="4" t="s">
        <v>462</v>
      </c>
      <c r="J401" s="4">
        <v>21</v>
      </c>
    </row>
    <row r="402" spans="2:10" x14ac:dyDescent="0.25">
      <c r="B402" s="4" t="s">
        <v>454</v>
      </c>
      <c r="C402" s="4"/>
      <c r="D402" s="4">
        <v>18</v>
      </c>
      <c r="E402" s="4">
        <v>7</v>
      </c>
      <c r="F402" s="4">
        <v>4</v>
      </c>
      <c r="G402" s="4">
        <v>7</v>
      </c>
      <c r="H402" s="4"/>
      <c r="I402" s="4" t="s">
        <v>463</v>
      </c>
      <c r="J402" s="4">
        <v>18</v>
      </c>
    </row>
    <row r="403" spans="2:10" x14ac:dyDescent="0.25">
      <c r="B403" s="3" t="s">
        <v>364</v>
      </c>
      <c r="C403" s="3"/>
      <c r="D403" s="3">
        <v>18</v>
      </c>
      <c r="E403" s="3">
        <v>7</v>
      </c>
      <c r="F403" s="3">
        <v>3</v>
      </c>
      <c r="G403" s="3">
        <v>8</v>
      </c>
      <c r="H403" s="3"/>
      <c r="I403" s="3" t="s">
        <v>464</v>
      </c>
      <c r="J403" s="3">
        <v>17</v>
      </c>
    </row>
    <row r="404" spans="2:10" x14ac:dyDescent="0.25">
      <c r="B404" s="12" t="s">
        <v>455</v>
      </c>
      <c r="C404" s="12"/>
      <c r="D404" s="12">
        <v>18</v>
      </c>
      <c r="E404" s="12">
        <v>7</v>
      </c>
      <c r="F404" s="12">
        <v>1</v>
      </c>
      <c r="G404" s="12">
        <v>10</v>
      </c>
      <c r="H404" s="12"/>
      <c r="I404" s="16" t="s">
        <v>465</v>
      </c>
      <c r="J404" s="12">
        <v>15</v>
      </c>
    </row>
    <row r="405" spans="2:10" x14ac:dyDescent="0.25">
      <c r="B405" s="12" t="s">
        <v>456</v>
      </c>
      <c r="C405" s="12"/>
      <c r="D405" s="12">
        <v>18</v>
      </c>
      <c r="E405" s="12">
        <v>4</v>
      </c>
      <c r="F405" s="12">
        <v>2</v>
      </c>
      <c r="G405" s="12">
        <v>12</v>
      </c>
      <c r="H405" s="12"/>
      <c r="I405" s="16" t="s">
        <v>466</v>
      </c>
      <c r="J405" s="12">
        <v>10</v>
      </c>
    </row>
    <row r="406" spans="2:10" x14ac:dyDescent="0.25">
      <c r="B406" s="4" t="s">
        <v>457</v>
      </c>
      <c r="C406" s="4"/>
      <c r="D406" s="4">
        <v>18</v>
      </c>
      <c r="E406" s="4">
        <v>3</v>
      </c>
      <c r="F406" s="4">
        <v>2</v>
      </c>
      <c r="G406" s="4">
        <v>13</v>
      </c>
      <c r="H406" s="4"/>
      <c r="I406" s="15" t="s">
        <v>467</v>
      </c>
      <c r="J406" s="4">
        <v>8</v>
      </c>
    </row>
    <row r="407" spans="2:10" x14ac:dyDescent="0.25">
      <c r="B407" s="4" t="s">
        <v>458</v>
      </c>
      <c r="C407" s="4"/>
      <c r="D407" s="4">
        <v>18</v>
      </c>
      <c r="E407" s="4">
        <v>2</v>
      </c>
      <c r="F407" s="4">
        <v>2</v>
      </c>
      <c r="G407" s="4">
        <v>14</v>
      </c>
      <c r="H407" s="4"/>
      <c r="I407" s="15" t="s">
        <v>468</v>
      </c>
      <c r="J407" s="4">
        <v>6</v>
      </c>
    </row>
    <row r="408" spans="2:10" x14ac:dyDescent="0.25">
      <c r="B408" s="4"/>
      <c r="C408" s="4"/>
      <c r="D408" s="4"/>
      <c r="E408" s="4"/>
      <c r="F408" s="4"/>
      <c r="G408" s="4"/>
      <c r="H408" s="4"/>
      <c r="I408" s="15"/>
      <c r="J408" s="4"/>
    </row>
    <row r="409" spans="2:10" x14ac:dyDescent="0.25">
      <c r="B409" s="4"/>
      <c r="C409" s="4"/>
      <c r="D409" s="4"/>
      <c r="E409" s="4"/>
      <c r="F409" s="4"/>
      <c r="G409" s="4"/>
      <c r="H409" s="4"/>
      <c r="I409" s="15"/>
      <c r="J409" s="4"/>
    </row>
    <row r="410" spans="2:10" x14ac:dyDescent="0.25">
      <c r="B410" s="4"/>
      <c r="C410" s="4"/>
      <c r="D410" s="4"/>
      <c r="E410" s="4"/>
      <c r="F410" s="4"/>
      <c r="G410" s="4"/>
      <c r="H410" s="4"/>
      <c r="I410" s="15"/>
      <c r="J410" s="4"/>
    </row>
    <row r="411" spans="2:10" x14ac:dyDescent="0.25">
      <c r="B411" s="3" t="s">
        <v>469</v>
      </c>
    </row>
    <row r="412" spans="2:10" x14ac:dyDescent="0.25">
      <c r="D412" s="1" t="s">
        <v>1</v>
      </c>
      <c r="E412" s="1" t="s">
        <v>90</v>
      </c>
      <c r="F412" s="1" t="s">
        <v>91</v>
      </c>
      <c r="G412" s="1" t="s">
        <v>92</v>
      </c>
      <c r="I412" t="s">
        <v>93</v>
      </c>
      <c r="J412" s="1" t="s">
        <v>4</v>
      </c>
    </row>
    <row r="413" spans="2:10" x14ac:dyDescent="0.25">
      <c r="B413" s="12" t="s">
        <v>470</v>
      </c>
      <c r="C413" s="5"/>
      <c r="D413" s="5">
        <v>18</v>
      </c>
      <c r="E413" s="5">
        <v>13</v>
      </c>
      <c r="F413" s="5">
        <v>3</v>
      </c>
      <c r="G413" s="5">
        <v>2</v>
      </c>
      <c r="H413" s="5"/>
      <c r="I413" s="12" t="s">
        <v>476</v>
      </c>
      <c r="J413" s="5">
        <v>29</v>
      </c>
    </row>
    <row r="414" spans="2:10" x14ac:dyDescent="0.25">
      <c r="B414" s="13" t="s">
        <v>471</v>
      </c>
      <c r="C414" s="13"/>
      <c r="D414" s="13">
        <v>18</v>
      </c>
      <c r="E414" s="13">
        <v>11</v>
      </c>
      <c r="F414" s="13">
        <v>4</v>
      </c>
      <c r="G414" s="13">
        <v>3</v>
      </c>
      <c r="H414" s="13"/>
      <c r="I414" s="14" t="s">
        <v>477</v>
      </c>
      <c r="J414" s="13">
        <v>26</v>
      </c>
    </row>
    <row r="415" spans="2:10" x14ac:dyDescent="0.25">
      <c r="B415" s="4" t="s">
        <v>472</v>
      </c>
      <c r="C415" s="4"/>
      <c r="D415" s="4">
        <v>18</v>
      </c>
      <c r="E415" s="17">
        <v>11</v>
      </c>
      <c r="F415" s="17">
        <v>2</v>
      </c>
      <c r="G415" s="17">
        <v>5</v>
      </c>
      <c r="H415" s="4"/>
      <c r="I415" s="15" t="s">
        <v>478</v>
      </c>
      <c r="J415" s="17">
        <v>24</v>
      </c>
    </row>
    <row r="416" spans="2:10" x14ac:dyDescent="0.25">
      <c r="B416" s="4" t="s">
        <v>473</v>
      </c>
      <c r="C416" s="4"/>
      <c r="D416" s="4">
        <v>18</v>
      </c>
      <c r="E416" s="4">
        <v>9</v>
      </c>
      <c r="F416" s="4">
        <v>2</v>
      </c>
      <c r="G416" s="4">
        <v>7</v>
      </c>
      <c r="H416" s="4"/>
      <c r="I416" s="4" t="s">
        <v>479</v>
      </c>
      <c r="J416" s="4">
        <v>20</v>
      </c>
    </row>
    <row r="417" spans="2:10" x14ac:dyDescent="0.25">
      <c r="B417" s="4" t="s">
        <v>474</v>
      </c>
      <c r="C417" s="4"/>
      <c r="D417" s="4">
        <v>18</v>
      </c>
      <c r="E417" s="4">
        <v>9</v>
      </c>
      <c r="F417" s="4">
        <v>2</v>
      </c>
      <c r="G417" s="4">
        <v>7</v>
      </c>
      <c r="H417" s="4"/>
      <c r="I417" s="4" t="s">
        <v>480</v>
      </c>
      <c r="J417" s="4">
        <v>20</v>
      </c>
    </row>
    <row r="418" spans="2:10" x14ac:dyDescent="0.25">
      <c r="B418" s="4" t="s">
        <v>433</v>
      </c>
      <c r="C418" s="4"/>
      <c r="D418" s="4">
        <v>18</v>
      </c>
      <c r="E418" s="4">
        <v>8</v>
      </c>
      <c r="F418" s="4">
        <v>3</v>
      </c>
      <c r="G418" s="4">
        <v>7</v>
      </c>
      <c r="H418" s="4"/>
      <c r="I418" s="4" t="s">
        <v>481</v>
      </c>
      <c r="J418" s="4">
        <v>19</v>
      </c>
    </row>
    <row r="419" spans="2:10" x14ac:dyDescent="0.25">
      <c r="B419" s="4" t="s">
        <v>432</v>
      </c>
      <c r="C419" s="4"/>
      <c r="D419" s="4">
        <v>18</v>
      </c>
      <c r="E419" s="4">
        <v>4</v>
      </c>
      <c r="F419" s="4">
        <v>5</v>
      </c>
      <c r="G419" s="4">
        <v>9</v>
      </c>
      <c r="H419" s="4"/>
      <c r="I419" s="15" t="s">
        <v>482</v>
      </c>
      <c r="J419" s="4">
        <v>13</v>
      </c>
    </row>
    <row r="420" spans="2:10" x14ac:dyDescent="0.25">
      <c r="B420" s="21" t="s">
        <v>364</v>
      </c>
      <c r="C420" s="21"/>
      <c r="D420" s="21">
        <v>18</v>
      </c>
      <c r="E420" s="21">
        <v>3</v>
      </c>
      <c r="F420" s="21">
        <v>5</v>
      </c>
      <c r="G420" s="21">
        <v>10</v>
      </c>
      <c r="H420" s="21"/>
      <c r="I420" s="22" t="s">
        <v>483</v>
      </c>
      <c r="J420" s="21">
        <v>11</v>
      </c>
    </row>
    <row r="421" spans="2:10" x14ac:dyDescent="0.25">
      <c r="B421" s="4" t="s">
        <v>475</v>
      </c>
      <c r="C421" s="4"/>
      <c r="D421" s="4">
        <v>18</v>
      </c>
      <c r="E421" s="4">
        <v>4</v>
      </c>
      <c r="F421" s="4">
        <v>1</v>
      </c>
      <c r="G421" s="4">
        <v>13</v>
      </c>
      <c r="H421" s="4"/>
      <c r="I421" s="15" t="s">
        <v>484</v>
      </c>
      <c r="J421" s="4">
        <v>9</v>
      </c>
    </row>
    <row r="422" spans="2:10" x14ac:dyDescent="0.25">
      <c r="B422" s="4" t="s">
        <v>389</v>
      </c>
      <c r="C422" s="4"/>
      <c r="D422" s="4">
        <v>18</v>
      </c>
      <c r="E422" s="4">
        <v>3</v>
      </c>
      <c r="F422" s="4">
        <v>3</v>
      </c>
      <c r="G422" s="4">
        <v>12</v>
      </c>
      <c r="H422" s="4"/>
      <c r="I422" s="15" t="s">
        <v>485</v>
      </c>
      <c r="J422" s="4">
        <v>9</v>
      </c>
    </row>
    <row r="423" spans="2:10" x14ac:dyDescent="0.25">
      <c r="B423" s="4"/>
      <c r="C423" s="4"/>
      <c r="D423" s="4"/>
      <c r="E423" s="4"/>
      <c r="F423" s="4"/>
      <c r="G423" s="4"/>
      <c r="H423" s="4"/>
      <c r="I423" s="15"/>
      <c r="J423" s="4"/>
    </row>
    <row r="424" spans="2:10" x14ac:dyDescent="0.25">
      <c r="B424" s="4"/>
      <c r="C424" s="4"/>
      <c r="D424" s="4"/>
      <c r="E424" s="4"/>
      <c r="F424" s="4"/>
      <c r="G424" s="4"/>
      <c r="H424" s="4"/>
      <c r="I424" s="15"/>
      <c r="J424" s="4"/>
    </row>
    <row r="425" spans="2:10" x14ac:dyDescent="0.25">
      <c r="B425" s="4"/>
      <c r="C425" s="4"/>
      <c r="D425" s="4"/>
      <c r="E425" s="4"/>
      <c r="F425" s="4"/>
      <c r="G425" s="4"/>
      <c r="H425" s="4"/>
      <c r="I425" s="15"/>
      <c r="J425" s="4"/>
    </row>
    <row r="426" spans="2:10" x14ac:dyDescent="0.25">
      <c r="B426" s="3" t="s">
        <v>494</v>
      </c>
    </row>
    <row r="427" spans="2:10" x14ac:dyDescent="0.25">
      <c r="D427" s="1" t="s">
        <v>1</v>
      </c>
      <c r="E427" s="1" t="s">
        <v>90</v>
      </c>
      <c r="F427" s="1" t="s">
        <v>91</v>
      </c>
      <c r="G427" s="1" t="s">
        <v>92</v>
      </c>
      <c r="I427" t="s">
        <v>93</v>
      </c>
      <c r="J427" s="1" t="s">
        <v>4</v>
      </c>
    </row>
    <row r="428" spans="2:10" x14ac:dyDescent="0.25">
      <c r="B428" s="12" t="s">
        <v>495</v>
      </c>
      <c r="C428" s="5"/>
      <c r="D428" s="5">
        <v>18</v>
      </c>
      <c r="E428" s="5">
        <v>14</v>
      </c>
      <c r="F428" s="5">
        <v>2</v>
      </c>
      <c r="G428" s="5">
        <v>2</v>
      </c>
      <c r="H428" s="5"/>
      <c r="I428" s="12" t="s">
        <v>513</v>
      </c>
      <c r="J428" s="5">
        <v>30</v>
      </c>
    </row>
    <row r="429" spans="2:10" x14ac:dyDescent="0.25">
      <c r="B429" s="13" t="s">
        <v>496</v>
      </c>
      <c r="C429" s="13"/>
      <c r="D429" s="13">
        <v>18</v>
      </c>
      <c r="E429" s="13">
        <v>13</v>
      </c>
      <c r="F429" s="13">
        <v>3</v>
      </c>
      <c r="G429" s="13">
        <v>2</v>
      </c>
      <c r="H429" s="13"/>
      <c r="I429" s="14" t="s">
        <v>512</v>
      </c>
      <c r="J429" s="13">
        <v>29</v>
      </c>
    </row>
    <row r="430" spans="2:10" x14ac:dyDescent="0.25">
      <c r="B430" s="4" t="s">
        <v>497</v>
      </c>
      <c r="C430" s="4"/>
      <c r="D430" s="4">
        <v>18</v>
      </c>
      <c r="E430" s="17">
        <v>10</v>
      </c>
      <c r="F430" s="17">
        <v>3</v>
      </c>
      <c r="G430" s="17">
        <v>5</v>
      </c>
      <c r="H430" s="4"/>
      <c r="I430" s="15" t="s">
        <v>511</v>
      </c>
      <c r="J430" s="17">
        <v>23</v>
      </c>
    </row>
    <row r="431" spans="2:10" x14ac:dyDescent="0.25">
      <c r="B431" s="4" t="s">
        <v>498</v>
      </c>
      <c r="C431" s="4"/>
      <c r="D431" s="4">
        <v>18</v>
      </c>
      <c r="E431" s="4">
        <v>9</v>
      </c>
      <c r="F431" s="4">
        <v>2</v>
      </c>
      <c r="G431" s="4">
        <v>7</v>
      </c>
      <c r="H431" s="4"/>
      <c r="I431" s="4" t="s">
        <v>510</v>
      </c>
      <c r="J431" s="4">
        <v>20</v>
      </c>
    </row>
    <row r="432" spans="2:10" x14ac:dyDescent="0.25">
      <c r="B432" s="4" t="s">
        <v>499</v>
      </c>
      <c r="C432" s="4"/>
      <c r="D432" s="4">
        <v>18</v>
      </c>
      <c r="E432" s="4">
        <v>10</v>
      </c>
      <c r="F432" s="4">
        <v>0</v>
      </c>
      <c r="G432" s="4">
        <v>8</v>
      </c>
      <c r="H432" s="4"/>
      <c r="I432" s="4" t="s">
        <v>509</v>
      </c>
      <c r="J432" s="4">
        <v>20</v>
      </c>
    </row>
    <row r="433" spans="2:10" x14ac:dyDescent="0.25">
      <c r="B433" s="4" t="s">
        <v>500</v>
      </c>
      <c r="C433" s="4"/>
      <c r="D433" s="4">
        <v>18</v>
      </c>
      <c r="E433" s="4">
        <v>9</v>
      </c>
      <c r="F433" s="4">
        <v>1</v>
      </c>
      <c r="G433" s="4">
        <v>8</v>
      </c>
      <c r="H433" s="4"/>
      <c r="I433" s="4" t="s">
        <v>508</v>
      </c>
      <c r="J433" s="4">
        <v>19</v>
      </c>
    </row>
    <row r="434" spans="2:10" x14ac:dyDescent="0.25">
      <c r="B434" s="4" t="s">
        <v>501</v>
      </c>
      <c r="C434" s="4"/>
      <c r="D434" s="4">
        <v>18</v>
      </c>
      <c r="E434" s="4">
        <v>5</v>
      </c>
      <c r="F434" s="4">
        <v>6</v>
      </c>
      <c r="G434" s="4">
        <v>7</v>
      </c>
      <c r="H434" s="4"/>
      <c r="I434" s="15" t="s">
        <v>507</v>
      </c>
      <c r="J434" s="4">
        <v>16</v>
      </c>
    </row>
    <row r="435" spans="2:10" x14ac:dyDescent="0.25">
      <c r="B435" s="12" t="s">
        <v>502</v>
      </c>
      <c r="C435" s="12"/>
      <c r="D435" s="12">
        <v>18</v>
      </c>
      <c r="E435" s="12">
        <v>6</v>
      </c>
      <c r="F435" s="12">
        <v>2</v>
      </c>
      <c r="G435" s="12">
        <v>10</v>
      </c>
      <c r="H435" s="12"/>
      <c r="I435" s="16" t="s">
        <v>506</v>
      </c>
      <c r="J435" s="12">
        <v>14</v>
      </c>
    </row>
    <row r="436" spans="2:10" x14ac:dyDescent="0.25">
      <c r="B436" s="3" t="s">
        <v>364</v>
      </c>
      <c r="C436" s="3"/>
      <c r="D436" s="3">
        <v>18</v>
      </c>
      <c r="E436" s="3">
        <v>3</v>
      </c>
      <c r="F436" s="3">
        <v>3</v>
      </c>
      <c r="G436" s="3">
        <v>12</v>
      </c>
      <c r="H436" s="3"/>
      <c r="I436" s="9" t="s">
        <v>505</v>
      </c>
      <c r="J436" s="3">
        <v>9</v>
      </c>
    </row>
    <row r="437" spans="2:10" x14ac:dyDescent="0.25">
      <c r="B437" s="4" t="s">
        <v>503</v>
      </c>
      <c r="C437" s="4"/>
      <c r="D437" s="4">
        <v>18</v>
      </c>
      <c r="E437" s="4">
        <v>0</v>
      </c>
      <c r="F437" s="4">
        <v>0</v>
      </c>
      <c r="G437" s="4">
        <v>18</v>
      </c>
      <c r="H437" s="4"/>
      <c r="I437" s="15" t="s">
        <v>504</v>
      </c>
      <c r="J437" s="4">
        <v>0</v>
      </c>
    </row>
    <row r="438" spans="2:10" x14ac:dyDescent="0.25">
      <c r="B438" s="4"/>
      <c r="C438" s="4"/>
      <c r="D438" s="4"/>
      <c r="E438" s="4"/>
      <c r="F438" s="4"/>
      <c r="G438" s="4"/>
      <c r="H438" s="4"/>
      <c r="I438" s="15"/>
      <c r="J438" s="4"/>
    </row>
    <row r="439" spans="2:10" x14ac:dyDescent="0.25">
      <c r="B439" s="4"/>
      <c r="C439" s="4"/>
      <c r="D439" s="4"/>
      <c r="E439" s="4"/>
      <c r="F439" s="4"/>
      <c r="G439" s="4"/>
      <c r="H439" s="4"/>
      <c r="I439" s="15"/>
      <c r="J439" s="4"/>
    </row>
    <row r="440" spans="2:10" x14ac:dyDescent="0.25">
      <c r="B440" s="4"/>
      <c r="C440" s="4"/>
      <c r="D440" s="4"/>
      <c r="E440" s="4"/>
      <c r="F440" s="4"/>
      <c r="G440" s="4"/>
      <c r="H440" s="4"/>
      <c r="I440" s="15"/>
      <c r="J440" s="4"/>
    </row>
    <row r="441" spans="2:10" x14ac:dyDescent="0.25">
      <c r="B441" s="3" t="s">
        <v>520</v>
      </c>
    </row>
    <row r="442" spans="2:10" x14ac:dyDescent="0.25">
      <c r="D442" s="1" t="s">
        <v>1</v>
      </c>
      <c r="E442" s="1" t="s">
        <v>90</v>
      </c>
      <c r="F442" s="1" t="s">
        <v>91</v>
      </c>
      <c r="G442" s="1" t="s">
        <v>92</v>
      </c>
      <c r="I442" t="s">
        <v>93</v>
      </c>
      <c r="J442" s="1" t="s">
        <v>4</v>
      </c>
    </row>
    <row r="443" spans="2:10" x14ac:dyDescent="0.25">
      <c r="B443" s="4" t="s">
        <v>521</v>
      </c>
      <c r="D443">
        <v>20</v>
      </c>
      <c r="E443">
        <v>15</v>
      </c>
      <c r="F443">
        <v>4</v>
      </c>
      <c r="G443">
        <v>1</v>
      </c>
      <c r="I443" s="4" t="s">
        <v>528</v>
      </c>
      <c r="J443">
        <v>34</v>
      </c>
    </row>
    <row r="444" spans="2:10" x14ac:dyDescent="0.25">
      <c r="B444" s="21" t="s">
        <v>364</v>
      </c>
      <c r="C444" s="21"/>
      <c r="D444" s="21">
        <v>20</v>
      </c>
      <c r="E444" s="21">
        <v>15</v>
      </c>
      <c r="F444" s="21">
        <v>3</v>
      </c>
      <c r="G444" s="21">
        <v>2</v>
      </c>
      <c r="H444" s="21"/>
      <c r="I444" s="22" t="s">
        <v>529</v>
      </c>
      <c r="J444" s="21">
        <v>33</v>
      </c>
    </row>
    <row r="445" spans="2:10" x14ac:dyDescent="0.25">
      <c r="B445" s="4" t="s">
        <v>366</v>
      </c>
      <c r="C445" s="4"/>
      <c r="D445" s="4">
        <v>20</v>
      </c>
      <c r="E445" s="17">
        <v>11</v>
      </c>
      <c r="F445" s="17">
        <v>4</v>
      </c>
      <c r="G445" s="17">
        <v>5</v>
      </c>
      <c r="H445" s="4"/>
      <c r="I445" s="15" t="s">
        <v>530</v>
      </c>
      <c r="J445" s="17">
        <v>26</v>
      </c>
    </row>
    <row r="446" spans="2:10" x14ac:dyDescent="0.25">
      <c r="B446" s="4" t="s">
        <v>522</v>
      </c>
      <c r="C446" s="4"/>
      <c r="D446" s="4">
        <v>20</v>
      </c>
      <c r="E446" s="4">
        <v>11</v>
      </c>
      <c r="F446" s="4">
        <v>3</v>
      </c>
      <c r="G446" s="4">
        <v>6</v>
      </c>
      <c r="H446" s="4"/>
      <c r="I446" s="4" t="s">
        <v>531</v>
      </c>
      <c r="J446" s="4">
        <v>25</v>
      </c>
    </row>
    <row r="447" spans="2:10" x14ac:dyDescent="0.25">
      <c r="B447" s="4" t="s">
        <v>523</v>
      </c>
      <c r="C447" s="4"/>
      <c r="D447" s="4">
        <v>20</v>
      </c>
      <c r="E447" s="4">
        <v>9</v>
      </c>
      <c r="F447" s="4">
        <v>3</v>
      </c>
      <c r="G447" s="4">
        <v>8</v>
      </c>
      <c r="H447" s="4"/>
      <c r="I447" s="4" t="s">
        <v>532</v>
      </c>
      <c r="J447" s="4">
        <v>21</v>
      </c>
    </row>
    <row r="448" spans="2:10" x14ac:dyDescent="0.25">
      <c r="B448" s="4" t="s">
        <v>524</v>
      </c>
      <c r="C448" s="4"/>
      <c r="D448" s="4">
        <v>20</v>
      </c>
      <c r="E448" s="4">
        <v>8</v>
      </c>
      <c r="F448" s="4">
        <v>1</v>
      </c>
      <c r="G448" s="4">
        <v>11</v>
      </c>
      <c r="H448" s="4"/>
      <c r="I448" s="4" t="s">
        <v>533</v>
      </c>
      <c r="J448" s="4">
        <v>17</v>
      </c>
    </row>
    <row r="449" spans="2:11" x14ac:dyDescent="0.25">
      <c r="B449" s="4" t="s">
        <v>196</v>
      </c>
      <c r="C449" s="4"/>
      <c r="D449" s="4">
        <v>20</v>
      </c>
      <c r="E449" s="4">
        <v>8</v>
      </c>
      <c r="F449" s="4">
        <v>0</v>
      </c>
      <c r="G449" s="4">
        <v>12</v>
      </c>
      <c r="H449" s="4"/>
      <c r="I449" s="15" t="s">
        <v>534</v>
      </c>
      <c r="J449" s="4">
        <v>16</v>
      </c>
    </row>
    <row r="450" spans="2:11" x14ac:dyDescent="0.25">
      <c r="B450" s="4" t="s">
        <v>525</v>
      </c>
      <c r="C450" s="4"/>
      <c r="D450" s="4">
        <v>20</v>
      </c>
      <c r="E450" s="4">
        <v>5</v>
      </c>
      <c r="F450" s="4">
        <v>5</v>
      </c>
      <c r="G450" s="4">
        <v>10</v>
      </c>
      <c r="H450" s="4"/>
      <c r="I450" s="15" t="s">
        <v>535</v>
      </c>
      <c r="J450" s="4">
        <v>15</v>
      </c>
    </row>
    <row r="451" spans="2:11" x14ac:dyDescent="0.25">
      <c r="B451" s="4" t="s">
        <v>266</v>
      </c>
      <c r="C451" s="4"/>
      <c r="D451" s="4">
        <v>20</v>
      </c>
      <c r="E451" s="4">
        <v>6</v>
      </c>
      <c r="F451" s="4">
        <v>2</v>
      </c>
      <c r="G451" s="4">
        <v>12</v>
      </c>
      <c r="H451" s="4"/>
      <c r="I451" s="15" t="s">
        <v>536</v>
      </c>
      <c r="J451" s="4">
        <v>14</v>
      </c>
      <c r="K451" s="4"/>
    </row>
    <row r="452" spans="2:11" x14ac:dyDescent="0.25">
      <c r="B452" s="4" t="s">
        <v>526</v>
      </c>
      <c r="C452" s="4"/>
      <c r="D452" s="4">
        <v>20</v>
      </c>
      <c r="E452" s="4">
        <v>5</v>
      </c>
      <c r="F452" s="4">
        <v>1</v>
      </c>
      <c r="G452" s="4">
        <v>14</v>
      </c>
      <c r="H452" s="4"/>
      <c r="I452" s="15" t="s">
        <v>537</v>
      </c>
      <c r="J452" s="4">
        <v>11</v>
      </c>
    </row>
    <row r="453" spans="2:11" x14ac:dyDescent="0.25">
      <c r="B453" s="24" t="s">
        <v>527</v>
      </c>
      <c r="C453" s="24"/>
      <c r="D453" s="24">
        <v>20</v>
      </c>
      <c r="E453" s="24">
        <v>3</v>
      </c>
      <c r="F453" s="24">
        <v>2</v>
      </c>
      <c r="G453" s="24">
        <v>15</v>
      </c>
      <c r="H453" s="24"/>
      <c r="I453" s="25" t="s">
        <v>538</v>
      </c>
      <c r="J453" s="24">
        <v>8</v>
      </c>
    </row>
    <row r="454" spans="2:11" x14ac:dyDescent="0.25">
      <c r="B454" s="23"/>
    </row>
    <row r="457" spans="2:11" x14ac:dyDescent="0.25">
      <c r="B457" s="3" t="s">
        <v>541</v>
      </c>
    </row>
    <row r="458" spans="2:11" x14ac:dyDescent="0.25">
      <c r="D458" s="1" t="s">
        <v>1</v>
      </c>
      <c r="E458" s="1" t="s">
        <v>90</v>
      </c>
      <c r="F458" s="1" t="s">
        <v>91</v>
      </c>
      <c r="G458" s="1" t="s">
        <v>92</v>
      </c>
      <c r="I458" t="s">
        <v>93</v>
      </c>
      <c r="J458" s="1" t="s">
        <v>4</v>
      </c>
    </row>
    <row r="459" spans="2:11" x14ac:dyDescent="0.25">
      <c r="B459" s="4" t="s">
        <v>542</v>
      </c>
      <c r="D459">
        <v>18</v>
      </c>
      <c r="E459">
        <v>15</v>
      </c>
      <c r="F459">
        <v>1</v>
      </c>
      <c r="G459">
        <v>2</v>
      </c>
      <c r="I459" s="4" t="s">
        <v>549</v>
      </c>
      <c r="J459">
        <v>31</v>
      </c>
    </row>
    <row r="460" spans="2:11" x14ac:dyDescent="0.25">
      <c r="B460" s="12" t="s">
        <v>543</v>
      </c>
      <c r="C460" s="12"/>
      <c r="D460" s="12">
        <v>18</v>
      </c>
      <c r="E460" s="12">
        <v>14</v>
      </c>
      <c r="F460" s="12">
        <v>2</v>
      </c>
      <c r="G460" s="12">
        <v>2</v>
      </c>
      <c r="H460" s="12"/>
      <c r="I460" s="16" t="s">
        <v>550</v>
      </c>
      <c r="J460" s="12">
        <v>30</v>
      </c>
    </row>
    <row r="461" spans="2:11" x14ac:dyDescent="0.25">
      <c r="B461" s="4" t="s">
        <v>470</v>
      </c>
      <c r="C461" s="4"/>
      <c r="D461" s="4">
        <v>18</v>
      </c>
      <c r="E461" s="17">
        <v>13</v>
      </c>
      <c r="F461" s="17">
        <v>0</v>
      </c>
      <c r="G461" s="17">
        <v>5</v>
      </c>
      <c r="H461" s="4"/>
      <c r="I461" s="15" t="s">
        <v>551</v>
      </c>
      <c r="J461" s="17">
        <v>26</v>
      </c>
    </row>
    <row r="462" spans="2:11" x14ac:dyDescent="0.25">
      <c r="B462" s="4" t="s">
        <v>544</v>
      </c>
      <c r="C462" s="4"/>
      <c r="D462" s="4">
        <v>18</v>
      </c>
      <c r="E462" s="4">
        <v>9</v>
      </c>
      <c r="F462" s="4">
        <v>2</v>
      </c>
      <c r="G462" s="4">
        <v>7</v>
      </c>
      <c r="H462" s="4"/>
      <c r="I462" s="4" t="s">
        <v>552</v>
      </c>
      <c r="J462" s="4">
        <v>20</v>
      </c>
    </row>
    <row r="463" spans="2:11" x14ac:dyDescent="0.25">
      <c r="B463" s="4" t="s">
        <v>545</v>
      </c>
      <c r="C463" s="4"/>
      <c r="D463" s="4">
        <v>18</v>
      </c>
      <c r="E463" s="4">
        <v>10</v>
      </c>
      <c r="F463" s="4">
        <v>0</v>
      </c>
      <c r="G463" s="4">
        <v>8</v>
      </c>
      <c r="H463" s="4"/>
      <c r="I463" s="4" t="s">
        <v>553</v>
      </c>
      <c r="J463" s="4">
        <v>20</v>
      </c>
    </row>
    <row r="464" spans="2:11" x14ac:dyDescent="0.25">
      <c r="B464" s="4" t="s">
        <v>546</v>
      </c>
      <c r="C464" s="4"/>
      <c r="D464" s="4">
        <v>18</v>
      </c>
      <c r="E464" s="4">
        <v>10</v>
      </c>
      <c r="F464" s="4">
        <v>0</v>
      </c>
      <c r="G464" s="4">
        <v>8</v>
      </c>
      <c r="H464" s="4"/>
      <c r="I464" s="4" t="s">
        <v>554</v>
      </c>
      <c r="J464" s="4">
        <v>20</v>
      </c>
    </row>
    <row r="465" spans="2:10" x14ac:dyDescent="0.25">
      <c r="B465" s="3" t="s">
        <v>364</v>
      </c>
      <c r="C465" s="3"/>
      <c r="D465" s="3">
        <v>18</v>
      </c>
      <c r="E465" s="3">
        <v>6</v>
      </c>
      <c r="F465" s="3">
        <v>4</v>
      </c>
      <c r="G465" s="3">
        <v>8</v>
      </c>
      <c r="H465" s="3"/>
      <c r="I465" s="9" t="s">
        <v>555</v>
      </c>
      <c r="J465" s="3">
        <v>16</v>
      </c>
    </row>
    <row r="466" spans="2:10" x14ac:dyDescent="0.25">
      <c r="B466" s="4" t="s">
        <v>278</v>
      </c>
      <c r="C466" s="4"/>
      <c r="D466" s="4">
        <v>18</v>
      </c>
      <c r="E466" s="4">
        <v>5</v>
      </c>
      <c r="F466" s="4">
        <v>1</v>
      </c>
      <c r="G466" s="4">
        <v>12</v>
      </c>
      <c r="H466" s="4"/>
      <c r="I466" s="15" t="s">
        <v>556</v>
      </c>
      <c r="J466" s="4">
        <v>11</v>
      </c>
    </row>
    <row r="467" spans="2:10" x14ac:dyDescent="0.25">
      <c r="B467" s="4" t="s">
        <v>547</v>
      </c>
      <c r="C467" s="4"/>
      <c r="D467" s="4">
        <v>18</v>
      </c>
      <c r="E467" s="4">
        <v>1</v>
      </c>
      <c r="F467" s="4">
        <v>1</v>
      </c>
      <c r="G467" s="4">
        <v>16</v>
      </c>
      <c r="H467" s="4"/>
      <c r="I467" s="15" t="s">
        <v>557</v>
      </c>
      <c r="J467" s="4">
        <v>3</v>
      </c>
    </row>
    <row r="468" spans="2:10" x14ac:dyDescent="0.25">
      <c r="B468" s="24" t="s">
        <v>548</v>
      </c>
      <c r="C468" s="24"/>
      <c r="D468" s="24">
        <v>18</v>
      </c>
      <c r="E468" s="24">
        <v>1</v>
      </c>
      <c r="F468" s="24">
        <v>1</v>
      </c>
      <c r="G468" s="24">
        <v>16</v>
      </c>
      <c r="H468" s="24"/>
      <c r="I468" s="25" t="s">
        <v>558</v>
      </c>
      <c r="J468" s="24">
        <v>3</v>
      </c>
    </row>
    <row r="472" spans="2:10" x14ac:dyDescent="0.25">
      <c r="B472" s="4" t="s">
        <v>423</v>
      </c>
    </row>
    <row r="473" spans="2:10" x14ac:dyDescent="0.25">
      <c r="D473" s="1" t="s">
        <v>1</v>
      </c>
      <c r="E473" s="1" t="s">
        <v>90</v>
      </c>
      <c r="F473" s="1" t="s">
        <v>91</v>
      </c>
      <c r="G473" s="1" t="s">
        <v>92</v>
      </c>
      <c r="I473" t="s">
        <v>93</v>
      </c>
      <c r="J473" s="1" t="s">
        <v>4</v>
      </c>
    </row>
    <row r="474" spans="2:10" x14ac:dyDescent="0.25">
      <c r="B474" s="4" t="s">
        <v>424</v>
      </c>
      <c r="D474">
        <v>286</v>
      </c>
      <c r="E474">
        <v>151</v>
      </c>
      <c r="F474">
        <v>40</v>
      </c>
      <c r="G474">
        <v>95</v>
      </c>
      <c r="I474" s="4" t="s">
        <v>539</v>
      </c>
      <c r="J474" s="4">
        <v>342</v>
      </c>
    </row>
    <row r="476" spans="2:10" x14ac:dyDescent="0.25">
      <c r="B476" s="4" t="s">
        <v>486</v>
      </c>
    </row>
    <row r="477" spans="2:10" x14ac:dyDescent="0.25">
      <c r="D477" s="1" t="s">
        <v>1</v>
      </c>
      <c r="E477" s="1" t="s">
        <v>90</v>
      </c>
      <c r="F477" s="1" t="s">
        <v>91</v>
      </c>
      <c r="G477" s="1" t="s">
        <v>92</v>
      </c>
      <c r="I477" t="s">
        <v>93</v>
      </c>
      <c r="J477" s="1" t="s">
        <v>4</v>
      </c>
    </row>
    <row r="478" spans="2:10" x14ac:dyDescent="0.25">
      <c r="B478" s="4" t="s">
        <v>364</v>
      </c>
      <c r="D478">
        <v>96</v>
      </c>
      <c r="E478">
        <v>24</v>
      </c>
      <c r="F478">
        <v>19</v>
      </c>
      <c r="G478">
        <v>53</v>
      </c>
      <c r="I478" s="4" t="s">
        <v>559</v>
      </c>
      <c r="J478" s="4">
        <v>67</v>
      </c>
    </row>
    <row r="480" spans="2:10" x14ac:dyDescent="0.25">
      <c r="B480" s="4" t="s">
        <v>89</v>
      </c>
      <c r="D480" s="1" t="s">
        <v>1</v>
      </c>
      <c r="E480" s="1" t="s">
        <v>90</v>
      </c>
      <c r="F480" s="1" t="s">
        <v>91</v>
      </c>
      <c r="G480" s="1" t="s">
        <v>92</v>
      </c>
      <c r="I480" t="s">
        <v>93</v>
      </c>
      <c r="J480" s="1" t="s">
        <v>4</v>
      </c>
    </row>
    <row r="481" spans="4:10" x14ac:dyDescent="0.25">
      <c r="D481">
        <v>382</v>
      </c>
      <c r="E481">
        <v>175</v>
      </c>
      <c r="F481">
        <v>59</v>
      </c>
      <c r="G481">
        <v>148</v>
      </c>
      <c r="I481" s="4" t="s">
        <v>560</v>
      </c>
      <c r="J481" s="4">
        <v>409</v>
      </c>
    </row>
  </sheetData>
  <sortState xmlns:xlrd2="http://schemas.microsoft.com/office/spreadsheetml/2017/richdata2" ref="B9:L135">
    <sortCondition descending="1" ref="I9:I135"/>
    <sortCondition descending="1" ref="G9:G135"/>
    <sortCondition descending="1" ref="H9:H135"/>
    <sortCondition ref="J9:J135"/>
  </sortState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I1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 Oksanen</dc:creator>
  <cp:lastModifiedBy>Jari Oksanen</cp:lastModifiedBy>
  <cp:lastPrinted>2016-12-02T21:36:09Z</cp:lastPrinted>
  <dcterms:created xsi:type="dcterms:W3CDTF">2008-02-24T22:10:47Z</dcterms:created>
  <dcterms:modified xsi:type="dcterms:W3CDTF">2026-04-24T20:36:56Z</dcterms:modified>
</cp:coreProperties>
</file>